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ASTIA-VOS\Desktop\Великий Кучурів - Красовська\В.Кучурів\2 - СЕСІЇ\2 - 2025\53 позач. сесія 05.12.2025 року\4 - Рішення\264 - зміни до бюджету\"/>
    </mc:Choice>
  </mc:AlternateContent>
  <bookViews>
    <workbookView xWindow="120" yWindow="120" windowWidth="19320" windowHeight="11760"/>
  </bookViews>
  <sheets>
    <sheet name="Дод 1" sheetId="8" r:id="rId1"/>
    <sheet name="дод 2" sheetId="2" r:id="rId2"/>
    <sheet name="дод3" sheetId="1" r:id="rId3"/>
    <sheet name="дод 4" sheetId="13" r:id="rId4"/>
    <sheet name="дод.5" sheetId="4" r:id="rId5"/>
    <sheet name="Дод.6 " sheetId="16" r:id="rId6"/>
    <sheet name="дод 4 (2)" sheetId="17" state="hidden" r:id="rId7"/>
    <sheet name="дод 7" sheetId="10" state="hidden" r:id="rId8"/>
    <sheet name="дод 8" sheetId="15" state="hidden" r:id="rId9"/>
  </sheets>
  <definedNames>
    <definedName name="_xlnm._FilterDatabase" localSheetId="8" hidden="1">'дод 8'!$A$7:$B$22</definedName>
    <definedName name="_xlnm._FilterDatabase" localSheetId="5" hidden="1">'Дод.6 '!$A$10:$J$10</definedName>
    <definedName name="А1" localSheetId="6">#REF!</definedName>
    <definedName name="А1" localSheetId="8">#REF!</definedName>
    <definedName name="А1" localSheetId="5">#REF!</definedName>
    <definedName name="А1">#REF!</definedName>
    <definedName name="_xlnm.Print_Titles" localSheetId="0">'Дод 1'!$8:$11</definedName>
    <definedName name="_xlnm.Print_Titles" localSheetId="4">дод.5!$9:$10</definedName>
    <definedName name="_xlnm.Print_Titles" localSheetId="5">'Дод.6 '!$8:$9</definedName>
    <definedName name="_xlnm.Print_Titles" localSheetId="2">дод3!$7:$10</definedName>
    <definedName name="_xlnm.Print_Area" localSheetId="0">'Дод 1'!$A$1:$F$88</definedName>
    <definedName name="_xlnm.Print_Area" localSheetId="1">'дод 2'!$A$1:$F$32</definedName>
    <definedName name="_xlnm.Print_Area" localSheetId="3">'дод 4'!$A$1:$D$69</definedName>
    <definedName name="_xlnm.Print_Area" localSheetId="6">'дод 4 (2)'!$A$1:$D$76</definedName>
    <definedName name="_xlnm.Print_Area" localSheetId="7">'дод 7'!$A$1:$B$25</definedName>
    <definedName name="_xlnm.Print_Area" localSheetId="8">'дод 8'!$A$1:$B$28</definedName>
    <definedName name="_xlnm.Print_Area" localSheetId="4">дод.5!$A$1:$J$46</definedName>
    <definedName name="_xlnm.Print_Area" localSheetId="5">'Дод.6 '!$A$1:$J$52</definedName>
    <definedName name="_xlnm.Print_Area" localSheetId="2">дод3!$A$1:$P$84</definedName>
  </definedNames>
  <calcPr calcId="162913"/>
</workbook>
</file>

<file path=xl/calcChain.xml><?xml version="1.0" encoding="utf-8"?>
<calcChain xmlns="http://schemas.openxmlformats.org/spreadsheetml/2006/main">
  <c r="D68" i="17" l="1"/>
  <c r="D72" i="17"/>
  <c r="C69" i="17"/>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J2" i="16"/>
  <c r="B2" i="10" s="1"/>
  <c r="D62" i="17"/>
  <c r="D71" i="17" s="1"/>
  <c r="D59" i="17"/>
  <c r="D53" i="17"/>
  <c r="D51" i="17"/>
  <c r="D37" i="17"/>
  <c r="J3" i="16"/>
  <c r="B3" i="10" s="1"/>
  <c r="A8" i="4" l="1"/>
  <c r="A7" i="4"/>
  <c r="F2" i="2"/>
  <c r="O2" i="1" s="1"/>
  <c r="D2" i="17" s="1"/>
  <c r="F3" i="2"/>
  <c r="O3" i="1" s="1"/>
  <c r="D3" i="17" s="1"/>
  <c r="B2" i="15" l="1"/>
  <c r="D2" i="13"/>
  <c r="I2" i="4" s="1"/>
  <c r="B3" i="15"/>
  <c r="D3" i="13"/>
  <c r="I3" i="4" s="1"/>
  <c r="D70" i="17"/>
</calcChain>
</file>

<file path=xl/sharedStrings.xml><?xml version="1.0" encoding="utf-8"?>
<sst xmlns="http://schemas.openxmlformats.org/spreadsheetml/2006/main" count="1291" uniqueCount="534">
  <si>
    <t>видатки споживання</t>
  </si>
  <si>
    <t>з них</t>
  </si>
  <si>
    <t>видатки розвитку</t>
  </si>
  <si>
    <t>оплата праці</t>
  </si>
  <si>
    <t>комунальні послуги та енергоносії</t>
  </si>
  <si>
    <t>0111</t>
  </si>
  <si>
    <t>1090</t>
  </si>
  <si>
    <t>0180</t>
  </si>
  <si>
    <t>0921</t>
  </si>
  <si>
    <t>0620</t>
  </si>
  <si>
    <t>(грн.)</t>
  </si>
  <si>
    <t>Код</t>
  </si>
  <si>
    <t>Загальний фонд</t>
  </si>
  <si>
    <t>Спеціальний фонд</t>
  </si>
  <si>
    <t>Внутрішнє фінансування</t>
  </si>
  <si>
    <t>Фінансування за рахунок зміни залишків коштів бюджетів</t>
  </si>
  <si>
    <t>Кошти, що передаються із загального фонду бюджету до бюджету розвитку (спеціального фонду)</t>
  </si>
  <si>
    <t>Фінансування за активними операціями</t>
  </si>
  <si>
    <t>грн.</t>
  </si>
  <si>
    <t>0380</t>
  </si>
  <si>
    <t>0110150</t>
  </si>
  <si>
    <t>0116030</t>
  </si>
  <si>
    <t>0150</t>
  </si>
  <si>
    <t>6030</t>
  </si>
  <si>
    <t>9770</t>
  </si>
  <si>
    <t>0113242</t>
  </si>
  <si>
    <t>3242</t>
  </si>
  <si>
    <t>Інші заходи у сфері соціального захисту і соціального забезпечення</t>
  </si>
  <si>
    <t>Найменування згідно з Класифікацією доходів бюджету</t>
  </si>
  <si>
    <t>Усього</t>
  </si>
  <si>
    <t>усього</t>
  </si>
  <si>
    <t>у тому числі бюджет розвитку</t>
  </si>
  <si>
    <t>X</t>
  </si>
  <si>
    <t>Разом доходів</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</si>
  <si>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</si>
  <si>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Організація благоустрою населених пунктів</t>
  </si>
  <si>
    <t>Великокучурівська сільська рада</t>
  </si>
  <si>
    <t>Найменування згідно з Класифікацією фінансування бюджету</t>
  </si>
  <si>
    <t>Фінансування за типом кредитора</t>
  </si>
  <si>
    <t>Загальне фінансування</t>
  </si>
  <si>
    <t>Зміни обсягів бюджетних коштів</t>
  </si>
  <si>
    <t>24502000000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</si>
  <si>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</si>
  <si>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</si>
  <si>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</si>
  <si>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</si>
  <si>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</si>
  <si>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</si>
  <si>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0100000</t>
  </si>
  <si>
    <t>0110000</t>
  </si>
  <si>
    <t>Інші субвенції з місцевого бюджету</t>
  </si>
  <si>
    <t>УСЬОГО</t>
  </si>
  <si>
    <t>Найменування</t>
  </si>
  <si>
    <t>006</t>
  </si>
  <si>
    <t>Обласна державна адмiнiстрацiя</t>
  </si>
  <si>
    <t>01</t>
  </si>
  <si>
    <t>3700000</t>
  </si>
  <si>
    <t>3710000</t>
  </si>
  <si>
    <t>3719770</t>
  </si>
  <si>
    <t>Фінвідділ Великокучурівської сільської ради</t>
  </si>
  <si>
    <t>І. Трансферти до загального фонду бюджету</t>
  </si>
  <si>
    <t>ІІ. Трансферти до спеціального фонду бюджету</t>
  </si>
  <si>
    <t>загальний фонд</t>
  </si>
  <si>
    <t>спеціальний фонд</t>
  </si>
  <si>
    <t>І. Трансферти із загального фонду бюджету</t>
  </si>
  <si>
    <t>ІІ. Трансферти із спеціального фонду бюджету</t>
  </si>
  <si>
    <t>Бюджет Сторожинецької міської територіальної громади</t>
  </si>
  <si>
    <t>Державний бюджет</t>
  </si>
  <si>
    <t/>
  </si>
  <si>
    <t>Великокучурiвська сiльська рада</t>
  </si>
  <si>
    <t>1021</t>
  </si>
  <si>
    <t>0990</t>
  </si>
  <si>
    <t>Найменування місцевої/ регіональної програми</t>
  </si>
  <si>
    <t>Дата та номер документа, яким затверджено місцеву регіональну програму</t>
  </si>
  <si>
    <t>41020100</t>
  </si>
  <si>
    <t>41033900</t>
  </si>
  <si>
    <t>Начальник фінансового відділу                                        Ганна ДОМІТРЮК</t>
  </si>
  <si>
    <t>РОЗПОДІЛ</t>
  </si>
  <si>
    <t>0600000</t>
  </si>
  <si>
    <t>0610000</t>
  </si>
  <si>
    <t>0611021</t>
  </si>
  <si>
    <t>Фінансовий відділ Великокучурівської сільської ради Чернівецького району Чернівецької області</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</si>
  <si>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</si>
  <si>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</si>
  <si>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 – надавача міжбюджетного трансферту</t>
  </si>
  <si>
    <t xml:space="preserve">УСЬОГО за розділом І та ІІ, у тому числі: </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</si>
  <si>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</si>
  <si>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</si>
  <si>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</si>
  <si>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</si>
  <si>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06</t>
  </si>
  <si>
    <t>Відділ ОКМС Великокучурівської с/р</t>
  </si>
  <si>
    <t>Код ЄДРПОУ</t>
  </si>
  <si>
    <t>04418162</t>
  </si>
  <si>
    <t>Великокучурівська сільська рада Чернівецького району Чернівецької області</t>
  </si>
  <si>
    <t>44076241</t>
  </si>
  <si>
    <t>44376142</t>
  </si>
  <si>
    <t>Відділ освіти, культури, молоді і спорту Великокучурівської сільської ради Чернівецького району Чернівецької області</t>
  </si>
  <si>
    <t>Комунальний заклад "Центр культури та дозвілля Великокучурівської  сільської ради Чернівецького району Чернівецької області"</t>
  </si>
  <si>
    <t>Місцева пожежна охорона Великокучурівської  сільської ради Чернівецького району Чернівецької області</t>
  </si>
  <si>
    <t>Великокучурівський заклад загальної середньої освіти І-ІІІ ступенів імені В.Бузенка Великокучурівської  сільської ради Чернівецького району Чернівецької області</t>
  </si>
  <si>
    <t>31465620</t>
  </si>
  <si>
    <t>Годилівський заклад загальної середньої освіти І-ІІІ ступенів Великокучурівської  сільської ради Чернівецького району Чернівецької області</t>
  </si>
  <si>
    <t>21440068</t>
  </si>
  <si>
    <t>Тисовецький заклад загальної середньої освіти І-ІІ ступенів імені Анни Дущак Великокучурівської  сільської ради Чернівецького району Чернівецької області</t>
  </si>
  <si>
    <t>21440016</t>
  </si>
  <si>
    <t>Снячівський заклад загальної середньої освіти І-ІІІ ступенів  Великокучурівської  сільської ради Чернівецького району Чернівецької області</t>
  </si>
  <si>
    <t>39421245</t>
  </si>
  <si>
    <t>Великокучурівський заклад дошкільної освіти "Казка" Великокучурівської  сільської ради Чернівецького району Чернівецької області</t>
  </si>
  <si>
    <t>22853708</t>
  </si>
  <si>
    <t>Великокучурівська музична школа Великокучурівської сільської ради Чернівецького району Чернівецької області</t>
  </si>
  <si>
    <t>40542045</t>
  </si>
  <si>
    <t>Великокучурівська дитячо-юнацька спортивна школа</t>
  </si>
  <si>
    <t>40238468</t>
  </si>
  <si>
    <t>КНП "Великокучурівська АЗПСМ"</t>
  </si>
  <si>
    <t>21440594</t>
  </si>
  <si>
    <t>ОБСЯГИ</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</si>
  <si>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</si>
  <si>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</si>
  <si>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</si>
  <si>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</si>
  <si>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0</t>
  </si>
  <si>
    <t xml:space="preserve">                                                  Начальник фінансового відділу                                                Ганна ДОМІТРЮК</t>
  </si>
  <si>
    <t xml:space="preserve">             Начальник фінансового відділу                                                                            Ганна ДОМІТРЮК</t>
  </si>
  <si>
    <t>44775759</t>
  </si>
  <si>
    <t>КП "ВК-Сервіс"</t>
  </si>
  <si>
    <t xml:space="preserve"> Додаток № 5</t>
  </si>
  <si>
    <t>Офіційні трансферти</t>
  </si>
  <si>
    <t>Від органів державного управління</t>
  </si>
  <si>
    <t>Базова дотація</t>
  </si>
  <si>
    <t>Освітня субвенція з державного бюджету місцевим бюджетам</t>
  </si>
  <si>
    <t>Надання загальної середньої освіти закладами загальної середньої освіти за рахунок коштів місцевого бюджету</t>
  </si>
  <si>
    <t>9900000000</t>
  </si>
  <si>
    <t>2451300000</t>
  </si>
  <si>
    <t>Програтми підвищення рівня безпеки життя громадян Великокучурівської  сільської територіальної громади на 2021-2025 роки</t>
  </si>
  <si>
    <t>КНП "Центр надання соціальних послуг" Великокучурівської  сільської ради Чернівецького району Чернівецької області</t>
  </si>
  <si>
    <t>44934575</t>
  </si>
  <si>
    <t>Служба у справах дітей Великокучурівської сільської ради Чернівецького району Чернівецької області</t>
  </si>
  <si>
    <t>44933424</t>
  </si>
  <si>
    <t>Виконавчий комітет Великокучурівської сільської ради Чернівецького району Чернівецької області</t>
  </si>
  <si>
    <t>45333089</t>
  </si>
  <si>
    <t>Начальник фінансового відділу                                                                 Ганна ДОМІТРЮК</t>
  </si>
  <si>
    <t>0118240</t>
  </si>
  <si>
    <t>8240</t>
  </si>
  <si>
    <t>Заходи та роботи з територіальної оборони</t>
  </si>
  <si>
    <t>Міжбюджетні трансферти на 2025 рік</t>
  </si>
  <si>
    <t>Розподіл витрат місцевого бюджету на реалізацію місцевих/регіональних програм у 2025 році</t>
  </si>
  <si>
    <t>Відомча класифікація видатків та кредитування  бюджету Великокучурівської об'єднаної громади на 2025 рік</t>
  </si>
  <si>
    <t>Пелелік бюджетних установ, які фінансуватимуться з  бюджету Великокучурівської сільської територіальної громади в 2025 році</t>
  </si>
  <si>
    <t>Програма вшанування пам'яті учасників бойових дій, які загинули (померли) підчас проходження служби в районі проведення антитерористичної операції/операції об'єднаних сил допомоги та під час дії воєнного стану в Україні та підтримки їхніх сімей на 25023-2025 роки</t>
  </si>
  <si>
    <t>рішення ХХХІ сесії VІІІ скликання від 13.09.2023  №167-31/2023</t>
  </si>
  <si>
    <t>Рішення  ХХХХІV сесії VІІІ скликання від 19.12.2024 № 352-44/2024</t>
  </si>
  <si>
    <t>Програма благоустрою населених пунктів  Великокучурівської  сільської територіальної громади на 2025-2027 роки</t>
  </si>
  <si>
    <t>Рішення  ХХХХІV сесії VІІІ скликання від 19.12.2024 № 349-44/2024</t>
  </si>
  <si>
    <t>рішення ІІІ сесії VIII скликання №34-03/2021 від 12.02.2021 року</t>
  </si>
  <si>
    <t>капітальних вкладень бюджету у розрізі інвестиційних проектів у 2025 році</t>
  </si>
  <si>
    <t xml:space="preserve"> "Про внесення змін до бюджету Великокучурівської сільської територіальної громади на 2025 рік"</t>
  </si>
  <si>
    <t>Обсяг капітальних вкладень місцевого бюджету у 2025 році, гривень</t>
  </si>
  <si>
    <t>Очікуваний рівень готовності проекту на кінець 2025 року, %</t>
  </si>
  <si>
    <t>Субвенції з місцевих бюджетів іншим місцевим бюджетам</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</si>
  <si>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</si>
  <si>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На початок періоду</t>
  </si>
  <si>
    <t>На кінець періоду</t>
  </si>
  <si>
    <t>1040</t>
  </si>
  <si>
    <t>0113191</t>
  </si>
  <si>
    <t>3191</t>
  </si>
  <si>
    <t>1030</t>
  </si>
  <si>
    <t>Інші видатки на соціальний захист ветеранів війни та праці</t>
  </si>
  <si>
    <t>3719800</t>
  </si>
  <si>
    <t>9800</t>
  </si>
  <si>
    <t>Субвенція з місцевого бюджету державному бюджету на виконання програм соціально-економічного розвитку регіонів</t>
  </si>
  <si>
    <t>41035400</t>
  </si>
  <si>
    <t>Субвенція з державного бюджету місцевим бюджетам на надання державної підтримки особам з особливими освітніми потребами</t>
  </si>
  <si>
    <t>41036000</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</si>
  <si>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</si>
  <si>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41036300</t>
  </si>
  <si>
    <t>Субвенція з державного бюджету місцевим бюджетам на здійснення доплат педагогічним працівникам закладів загальної середньої освіти</t>
  </si>
  <si>
    <t>41059300</t>
  </si>
  <si>
    <t>2410000000</t>
  </si>
  <si>
    <t>Обласний бюджет Чернівецької області</t>
  </si>
  <si>
    <t>встановлення пам'ятників (надгробних плит) загаблим Захисникам України</t>
  </si>
  <si>
    <t>100</t>
  </si>
  <si>
    <t>2025</t>
  </si>
  <si>
    <t>Доходи  бюджету Великокучурівської СТГ на 2025 рік</t>
  </si>
  <si>
    <t>видатків бюджету Великокучурівської СТГ на 2025 рік</t>
  </si>
  <si>
    <t>Субвенції з державного бюджету місцевим бюджетам</t>
  </si>
  <si>
    <t>передача субвенції на ГУНП у Чернівецькій області</t>
  </si>
  <si>
    <t>41040400</t>
  </si>
  <si>
    <t>Інші дотації з місцевого бюджету</t>
  </si>
  <si>
    <t>Дотації з місцевих бюджетів іншим місцевим бюджетам</t>
  </si>
  <si>
    <t>45789783</t>
  </si>
  <si>
    <t>Відділ земельних відносин, архітектури та мвстобудування Великокучурівської сільської ради Чернівецького району Чернівецької області</t>
  </si>
  <si>
    <t>Субвенція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 морських, військово-спортивних) ліцеях, ліцеях із посиленою військово-фізичною підготовкою</t>
  </si>
  <si>
    <t>Субвенція з місцевого бюджету на реалізацію публічного інвестиційного проекту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</si>
  <si>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0113245</t>
  </si>
  <si>
    <t>3245</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</si>
  <si>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</si>
  <si>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 xml:space="preserve"> Додаток № 7</t>
  </si>
  <si>
    <t>Податкові надходження</t>
  </si>
  <si>
    <t>Податки на доходи, податки на прибуток, податки на збільшення ринкової вартості</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</si>
  <si>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</si>
  <si>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</si>
  <si>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Внутрішні податки на товари та послуги</t>
  </si>
  <si>
    <t>Акцизний податок з реалізації суб`єктами господарювання роздрібної торгівлі підакцизних товарів</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</si>
  <si>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</si>
  <si>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Місцеві податки та збори, що сплачуються (перераховуються) згідно з Податковим кодексом України</t>
  </si>
  <si>
    <t>Податок на майно</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</si>
  <si>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</si>
  <si>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</si>
  <si>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</si>
  <si>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</si>
  <si>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</si>
  <si>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</si>
  <si>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</si>
  <si>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</si>
  <si>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Єдиний податок</t>
  </si>
  <si>
    <t>Єдиний податок з юридичних осіб</t>
  </si>
  <si>
    <t>Єдиний податок з фізичних осіб</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</si>
  <si>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</si>
  <si>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Неподаткові надходження</t>
  </si>
  <si>
    <t>Адміністративні збори та платежі, доходи від некомерційної господарської діяльності</t>
  </si>
  <si>
    <t>Плата за надання адміністративних послуг</t>
  </si>
  <si>
    <t>Плата за надання інших адміністративних послуг</t>
  </si>
  <si>
    <t>Адміністративний збір за державну реєстрацію речових прав на нерухоме майно та їх обтяжень</t>
  </si>
  <si>
    <t>Надходження від орендної плати за користування єдиним майновим комплексом та іншим державним майном</t>
  </si>
  <si>
    <t>Надходження від орендної плати за користування майновим комплексом та іншим майном, що перебуває в комунальній власності</t>
  </si>
  <si>
    <t>Державне мито</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</si>
  <si>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</si>
  <si>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</si>
  <si>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Інші надходження</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</si>
  <si>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</si>
  <si>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</si>
  <si>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</si>
  <si>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Плата за оренду майна бюджетних установ, що здійснюється відповідно до Закону України `Про оренду державного та комунального майна`</t>
  </si>
  <si>
    <t>Цільові фонди</t>
  </si>
  <si>
    <t>Цільові фонди, утворені Верховною Радою Автономної Республіки Крим, органами місцевого самоврядування та місцевими органами виконавчої влади</t>
  </si>
  <si>
    <t>Усього доходів (без урахування міжбюджетних трансфертів)</t>
  </si>
  <si>
    <t>Дотації з державного бюджету місцевим бюджетам</t>
  </si>
  <si>
    <t>0160</t>
  </si>
  <si>
    <t>Керівництво і управління у відповідній сфері у містах (місті Києві), селищах, селах, територіальних громадах</t>
  </si>
  <si>
    <t>0110180</t>
  </si>
  <si>
    <t>0133</t>
  </si>
  <si>
    <t>Інша діяльність у сфері державного управління</t>
  </si>
  <si>
    <t>0112113</t>
  </si>
  <si>
    <t>2113</t>
  </si>
  <si>
    <t>0721</t>
  </si>
  <si>
    <t>Первинна медична допомога населенню, що надається амбулаторно-поліклінічними закладами (відділеннями)</t>
  </si>
  <si>
    <t>0113032</t>
  </si>
  <si>
    <t>3032</t>
  </si>
  <si>
    <t>1070</t>
  </si>
  <si>
    <t>Надання пільг окремим категоріям громадян з оплати послуг зв`язку</t>
  </si>
  <si>
    <t>0113033</t>
  </si>
  <si>
    <t>3033</t>
  </si>
  <si>
    <t>Компенсаційні виплати на пільговий проїзд автомобільним транспортом окремим категоріям громадян</t>
  </si>
  <si>
    <t>0113035</t>
  </si>
  <si>
    <t>3035</t>
  </si>
  <si>
    <t>Компенсаційні виплати за пільговий проїзд окремих категорій громадян на залізничному транспорті</t>
  </si>
  <si>
    <t>0113112</t>
  </si>
  <si>
    <t>3112</t>
  </si>
  <si>
    <t>Заходи державної політики з питань дітей та їх соціального захисту</t>
  </si>
  <si>
    <t>0113114</t>
  </si>
  <si>
    <t>3114</t>
  </si>
  <si>
    <t>Забезпечення умов для догляду та виховання дітей і молоді в дитячих будинках сімейного типу, прийомних сім`ях та сім`ях патронатних вихователів</t>
  </si>
  <si>
    <t>0113121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</si>
  <si>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</si>
  <si>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</si>
  <si>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</si>
  <si>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</si>
  <si>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</si>
  <si>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</si>
  <si>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0113230</t>
  </si>
  <si>
    <t>3230</t>
  </si>
  <si>
    <t>Видатки, пов`язані з наданням підтримки внутрішньо перемішеним та/або евакуйованим особам у зв`язку із введенням воєнного стану</t>
  </si>
  <si>
    <t>0116014</t>
  </si>
  <si>
    <t>6014</t>
  </si>
  <si>
    <t>Забезпечення збору та вивезення сміття і відходів</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</si>
  <si>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</si>
  <si>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</si>
  <si>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</si>
  <si>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</si>
  <si>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</si>
  <si>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</si>
  <si>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</si>
  <si>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</si>
  <si>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0118130</t>
  </si>
  <si>
    <t>8130</t>
  </si>
  <si>
    <t>0320</t>
  </si>
  <si>
    <t>Забезпечення діяльності місцевої та добровільної пожежної охорони</t>
  </si>
  <si>
    <t>0118230</t>
  </si>
  <si>
    <t>8230</t>
  </si>
  <si>
    <t>Інші заходи громадського порядку та безпеки</t>
  </si>
  <si>
    <t>0610160</t>
  </si>
  <si>
    <t>0611010</t>
  </si>
  <si>
    <t>0910</t>
  </si>
  <si>
    <t>Надання дошкільної освіти</t>
  </si>
  <si>
    <t>0611031</t>
  </si>
  <si>
    <t>1031</t>
  </si>
  <si>
    <t>Надання загальної середньої освіти закладами загальної середньої освіти за рахунок освітньої субвенції</t>
  </si>
  <si>
    <t>0611080</t>
  </si>
  <si>
    <t>1080</t>
  </si>
  <si>
    <t>0960</t>
  </si>
  <si>
    <t>Надання спеціалізованої освіти мистецькими школами</t>
  </si>
  <si>
    <t>0611141</t>
  </si>
  <si>
    <t>1141</t>
  </si>
  <si>
    <t>Забезпечення діяльності інших закладів у сфері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</si>
  <si>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</si>
  <si>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</si>
  <si>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</si>
  <si>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</si>
  <si>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</si>
  <si>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</si>
  <si>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</si>
  <si>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</si>
  <si>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</si>
  <si>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</si>
  <si>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</si>
  <si>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</si>
  <si>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0611300</t>
  </si>
  <si>
    <t>1300</t>
  </si>
  <si>
    <t>Будівництво освітніх установ та закладів</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</si>
  <si>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</si>
  <si>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</si>
  <si>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</si>
  <si>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</si>
  <si>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</si>
  <si>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</si>
  <si>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0613230</t>
  </si>
  <si>
    <t>0614060</t>
  </si>
  <si>
    <t>4060</t>
  </si>
  <si>
    <t>0828</t>
  </si>
  <si>
    <t>Забезпечення діяльності палаців i будинків культури, клубів, центрів дозвілля та iнших клубних закладів</t>
  </si>
  <si>
    <t>0615031</t>
  </si>
  <si>
    <t>5031</t>
  </si>
  <si>
    <t>0810</t>
  </si>
  <si>
    <t>Розвиток здібностей у дітей та молоді з фізичної культури та спорту комунальними дитячо- юнацькими спортивними школами</t>
  </si>
  <si>
    <t>3710160</t>
  </si>
  <si>
    <t>41032800</t>
  </si>
  <si>
    <t>41050100</t>
  </si>
  <si>
    <t>придбання обладнання довгострокового використання</t>
  </si>
  <si>
    <t>Капітальний ремонт захисної споруди цивільного захисту протирадіаційного укриття № 98476 Великокучурівської сільської ради по вул. Головна, 20а в с. Великий Кучурів Чернівецького району Чернівецької області</t>
  </si>
  <si>
    <t>Капітальний ремонт соціального житла  для облаштування місць тимчасового перебування внутрішньо переміщених осіб за адресою с.Тисовець вул. Яблунева, 63</t>
  </si>
  <si>
    <t>Придбання житлового будинку для створення дитячого будинку сімейного типу</t>
  </si>
  <si>
    <t>виготовлення технічної документації з нормативно-грошової оцінки земель</t>
  </si>
  <si>
    <t>Відділ освіти, культури, молоді та спорту Великокучурівської сільської ради Чернівецького району Чернівецької області</t>
  </si>
  <si>
    <t>придбання Обладнання для навчальних кабінетів</t>
  </si>
  <si>
    <t>придбання обладнання для навчальних кабінетів</t>
  </si>
  <si>
    <t>придбання обладнання для навчального кабінету Захист України</t>
  </si>
  <si>
    <t>проведення Капітального ремонту туалетів у Великокучурівському ЗЗСО І-ІІІ ступенів ім. В.Бузенка (заходи з усунення аварій)</t>
  </si>
  <si>
    <t>Капітальний ремонт навісів над входами до укриття Снячівського ЗЗСО І-ІІІ ст. із облаштуванням водовідведення</t>
  </si>
  <si>
    <t>Програма фінансового забезпечення представницьких витрат, пов'язаних із діяльністю Великокучурівської сільської ради та її виконавчих органів на 2025-2027 роки</t>
  </si>
  <si>
    <t>Рішення ХХХІХ сесії VІІІ скликання від 02.10.2024 №232-39/2024</t>
  </si>
  <si>
    <t>Програма фінансової підтримки Комунального некомерційного підприємства  Великокучурівська Амбулаторія загальної практики сімейної медицини Великокучурівської сільської ради Чернівецького району Чернівецької області на 2025-2027 роки</t>
  </si>
  <si>
    <t>Рішення ХХХІХ сесії VІІІ скликання від 02.10.2024 №233-39/2024</t>
  </si>
  <si>
    <t>Програма соціального захисту населення Великокучурівської сільської територіальної громади  на 2025-2027 роки</t>
  </si>
  <si>
    <t>Рішення ХХХІХ сесії VІІІ скликання від 02.10.2024 №231-39/2024</t>
  </si>
  <si>
    <t>Комплексна програма захисту прав дітей у Великокучурівській територіальній громаді Чернівецького району Чернівецької області на 2025-2027 роки</t>
  </si>
  <si>
    <t>Рішення  ХХХХІV сесії VІІІ скликання від 19.12.2024 № 353-44/2024</t>
  </si>
  <si>
    <t>Програма розвитку земельних відносин, та забезпечення містобудівною документацію на території Великокучурівської СТГ на 2025-2027 роки</t>
  </si>
  <si>
    <t>Рішення  ХХХІХ сесії VІІІ скликання від 02.10.2024 № 241-39/2024</t>
  </si>
  <si>
    <t>Програма утримання та розвитку дорожньої інфраструктури Великокучурівської сільської територіальної громади на 2025 – 2027 роки</t>
  </si>
  <si>
    <t>Рішення  ХХХХІV сесії VІІІ скликання від 19.12.2024 № 350-44/2024</t>
  </si>
  <si>
    <t>Програма розвитку фізичної культури і спорту Великокучурівської сільської територіальної громади на 2025-2027 роки</t>
  </si>
  <si>
    <t>Рішення  ХХХІХ сесії VІІІ скликання від 02.10.2024 № 234-39/2024</t>
  </si>
  <si>
    <t>0118110</t>
  </si>
  <si>
    <t>8110</t>
  </si>
  <si>
    <t>Заходи із запобігання та ліквідації надзвичайних ситуацій та наслідків стихійного лиха</t>
  </si>
  <si>
    <t>0611279</t>
  </si>
  <si>
    <t>1279</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</si>
  <si>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</si>
  <si>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0111261</t>
  </si>
  <si>
    <t>1261</t>
  </si>
  <si>
    <t>0111262</t>
  </si>
  <si>
    <t>1262</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</si>
  <si>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 фізичною підготовкою, за рахунок субвенції з державного бюджету місцевим бюджетам</t>
  </si>
  <si>
    <t>придбання електрокардіографа</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</si>
  <si>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</si>
  <si>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18010200</t>
  </si>
  <si>
    <t>18010300</t>
  </si>
  <si>
    <t>18010400</t>
  </si>
  <si>
    <t>18010500</t>
  </si>
  <si>
    <t>18010600</t>
  </si>
  <si>
    <t>18010700</t>
  </si>
  <si>
    <t>18010900</t>
  </si>
  <si>
    <t>18011000</t>
  </si>
  <si>
    <t>18050000</t>
  </si>
  <si>
    <t>18050300</t>
  </si>
  <si>
    <t>18050400</t>
  </si>
  <si>
    <t>18050500</t>
  </si>
  <si>
    <t>20000000</t>
  </si>
  <si>
    <t>22000000</t>
  </si>
  <si>
    <t>22010000</t>
  </si>
  <si>
    <t>22012500</t>
  </si>
  <si>
    <t>22012600</t>
  </si>
  <si>
    <t>22080000</t>
  </si>
  <si>
    <t>22080400</t>
  </si>
  <si>
    <t>22090000</t>
  </si>
  <si>
    <t>22090400</t>
  </si>
  <si>
    <t>24000000</t>
  </si>
  <si>
    <t>24060000</t>
  </si>
  <si>
    <t>24060300</t>
  </si>
  <si>
    <t>25000000</t>
  </si>
  <si>
    <t>25010000</t>
  </si>
  <si>
    <t>25010100</t>
  </si>
  <si>
    <t>25010300</t>
  </si>
  <si>
    <t>50000000</t>
  </si>
  <si>
    <t>50110000</t>
  </si>
  <si>
    <t>40000000</t>
  </si>
  <si>
    <t>41000000</t>
  </si>
  <si>
    <t>41020000</t>
  </si>
  <si>
    <t>41030000</t>
  </si>
  <si>
    <t>41040000</t>
  </si>
  <si>
    <t>41050000</t>
  </si>
  <si>
    <t>602100</t>
  </si>
  <si>
    <t>602200</t>
  </si>
  <si>
    <t>602400</t>
  </si>
  <si>
    <t>Програма матеріальної підтримки військовослужбовців на 2025 рік</t>
  </si>
  <si>
    <t>Цільова програма «Створення і використання місцевого матеріального резерву Великокучурівської сільської територіальної громади для запобігання і ліквідації наслідків надзвичайних ситуацій на 2025-2027 роки»</t>
  </si>
  <si>
    <t>рішення ХХХХХІ сесії VІІІ скликання № 161-51/2025 від 29.08.2025</t>
  </si>
  <si>
    <t>Програми здійснення додаткових заходів із мобілізації коштів до бюджету Великокучурівської територіальної громади, покращення умов надання адміністративних та інших послуг жителям населених пунктів Великокучурівської сільської територіальної громади Центром обслуговування платників Сторожинецької державної податкової інспекції Головного управління ДПС у Чернівецькій області «Партнерство заради добробуту»  на 2024-2026 роки</t>
  </si>
  <si>
    <t>рішення ХХХІІІ сесії VІІІ скликання №265-33/2023 від 15.12.2023</t>
  </si>
  <si>
    <t>Програми профілактики правопорушень у сфері забезпечення безпеки на території Великокучурівської сільської територіальної громади на 2024-2026 роки</t>
  </si>
  <si>
    <t>рішення ХХХVІІІ сесії VІІІ скликпння №172-38/2024 від 12.078.2024</t>
  </si>
  <si>
    <t>ВИТЯГ
Додаток №4</t>
  </si>
  <si>
    <t>Фінансування бюджету Великокучурівської СТГ на 2025 рік</t>
  </si>
  <si>
    <t>Субвенція з державного бюджету місцевим бюджетам на забезпечення харчуванням учнів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</si>
  <si>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</si>
  <si>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</si>
  <si>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</si>
  <si>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10000000</t>
  </si>
  <si>
    <t>11000000</t>
  </si>
  <si>
    <t>11010000</t>
  </si>
  <si>
    <t>11010100</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</si>
  <si>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</si>
  <si>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</si>
  <si>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</si>
  <si>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</si>
  <si>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11011300</t>
  </si>
  <si>
    <t>Податок на доходи фізичних осіб у вигляді мінімального податкового зобов`язання, що підлягає сплаті фізичними особами</t>
  </si>
  <si>
    <t>13000000</t>
  </si>
  <si>
    <t>Рентна плата та плата за використання інших природних ресурсів</t>
  </si>
  <si>
    <t>13010000</t>
  </si>
  <si>
    <t>Рентна плата за спеціальне використання лісових ресурсів</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</si>
  <si>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</si>
  <si>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</si>
  <si>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</si>
  <si>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</si>
  <si>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14000000</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</si>
  <si>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</si>
  <si>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</si>
  <si>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</si>
  <si>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</si>
  <si>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</si>
  <si>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t>
  </si>
  <si>
    <t>14031900</t>
  </si>
  <si>
    <t>14040000</t>
  </si>
  <si>
    <t>14040100</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</si>
  <si>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</si>
  <si>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</si>
  <si>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</si>
  <si>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18010000</t>
  </si>
  <si>
    <t>41031100</t>
  </si>
  <si>
    <t>41051000</t>
  </si>
  <si>
    <t>Субвенція з місцевого бюджету на здійснення переданих видатків у сфері освіти за рахунок коштів освітньої субвенції</t>
  </si>
  <si>
    <t>41053900</t>
  </si>
  <si>
    <t>200000</t>
  </si>
  <si>
    <t>208000</t>
  </si>
  <si>
    <t>208100</t>
  </si>
  <si>
    <t>208200</t>
  </si>
  <si>
    <t>208400</t>
  </si>
  <si>
    <t>Фінансування за типом боргового зобов'язання</t>
  </si>
  <si>
    <t>600000</t>
  </si>
  <si>
    <t>602000</t>
  </si>
  <si>
    <t>РАЗОМ</t>
  </si>
  <si>
    <t>0110160</t>
  </si>
  <si>
    <t>1231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</si>
  <si>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</si>
  <si>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0113193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</si>
  <si>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</si>
  <si>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</si>
  <si>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0117350</t>
  </si>
  <si>
    <t>7350</t>
  </si>
  <si>
    <t>0443</t>
  </si>
  <si>
    <t>Розроблення схем планування та забудови територій (містобудівної документації)</t>
  </si>
  <si>
    <t>0117680</t>
  </si>
  <si>
    <t>7680</t>
  </si>
  <si>
    <t>0490</t>
  </si>
  <si>
    <t>Членські внески до асоціацій органів місцевого самоврядування</t>
  </si>
  <si>
    <t>0117691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</si>
  <si>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</si>
  <si>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</si>
  <si>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0611231</t>
  </si>
  <si>
    <t>0611501</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</si>
  <si>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</si>
  <si>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</si>
  <si>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2454500000</t>
  </si>
  <si>
    <t>Бюджет Кам`янської сільської територіальної громади</t>
  </si>
  <si>
    <t>Капітальний ремонт системи опалення в адміністративному приміщенні в селі Тисовець по вул.Кеаївська,2</t>
  </si>
  <si>
    <t>облаштування майданчика для роздільного збору сміття</t>
  </si>
  <si>
    <t>придбання обладнання довгострокового користування</t>
  </si>
  <si>
    <t>передача субвенції на капітальні видатки ВЧ 4576</t>
  </si>
  <si>
    <t>Програма підготовки юнаків  до військової служби ,призову до збройних сил України  та інших військових формувань на території Великокучурівської сільської територіальної громади на 2022-2025 роки</t>
  </si>
  <si>
    <t>рішення14 сесії  XIV скликання №448-14/2021 від 20.12.2021 року</t>
  </si>
  <si>
    <t>до рішення XХХХХІІІ сесії Великокучурівської  сільської ради VIІI скликання від  05.12.2025р. № 264-53/2025</t>
  </si>
  <si>
    <t>41057900</t>
  </si>
  <si>
    <t>Субвенція з місцевого бюджету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 спортивних) ліцеях, ліцеях із посиленою військово-фізичною підготовкою за рахунок відповідної субвенції з державного бюджету</t>
  </si>
  <si>
    <t>0111231</t>
  </si>
  <si>
    <t>0111232</t>
  </si>
  <si>
    <t>1232</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</si>
  <si>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</si>
  <si>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0113210</t>
  </si>
  <si>
    <t>3210</t>
  </si>
  <si>
    <t>1050</t>
  </si>
  <si>
    <t>Організація та проведення громадських робіт</t>
  </si>
  <si>
    <t>0113241</t>
  </si>
  <si>
    <t>3241</t>
  </si>
  <si>
    <t>Надання комплексу послуг особам/сім`ям у сфері соціального захисту та соціального забезпечення іншими надавачами соціальних послуг</t>
  </si>
  <si>
    <t>0611232</t>
  </si>
  <si>
    <t>3718710</t>
  </si>
  <si>
    <t>8710</t>
  </si>
  <si>
    <t>Резервний фонд місцевого бюджету</t>
  </si>
  <si>
    <t>Капітальний ремонт з поліпшення будівлі "Встановлення (улаштування) системи протипожежної сигналізації та системи блискавкозахисту в будівлі Великокучурівського ЗЗСО І-ІІІ ст. ім.В.Бузенка</t>
  </si>
  <si>
    <t>Капітальний ремонт санвузлів у Годилівському ЗЗСО І-ІІІ ступенів (заходи з усунення аварій)</t>
  </si>
  <si>
    <t>Передача субвенції на ВЧ А 4815</t>
  </si>
  <si>
    <t>передача субвенції на ВЧ А1028</t>
  </si>
  <si>
    <t>Програми підтримки військових частин, військових формувань та установ Збройних Сил України, Національної гвардії України, Державної прикордонної служби України й інших формувань залучених до забезпечення національної безпеки та оборони на 2025-2027 роки</t>
  </si>
  <si>
    <t>рішення XХХХХIІІ сесії VІІІ скликання №261-53/2025 від 05.12.2025 року</t>
  </si>
  <si>
    <t>Державний бюджет (Чернівецька РДА)</t>
  </si>
  <si>
    <t>придбання основних засобів</t>
  </si>
  <si>
    <t>Додаток 1</t>
  </si>
  <si>
    <t>Додаток 2</t>
  </si>
  <si>
    <t>Додаток 3</t>
  </si>
  <si>
    <t>Додаток 4</t>
  </si>
  <si>
    <t>Додаток 5</t>
  </si>
  <si>
    <t>Додаток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</si>
</sst>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quot;-&quot;"/>
  </numFmts>
  <fonts count="78" x14ac:knownFonts="1">
    <font>
      <sz val="11"/>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1"/>
      <scheme val="minor"/>
    </font>
    <font>
      <sz val="10"/>
      <color theme="1"/>
      <name val="Calibri"/>
      <family val="2"/>
      <charset val="1"/>
      <scheme val="minor"/>
    </font>
    <font>
      <sz val="10"/>
      <color theme="1"/>
      <name val="Calibri"/>
      <family val="2"/>
      <charset val="1"/>
      <scheme val="minor"/>
    </font>
    <font>
      <sz val="10"/>
      <color theme="1"/>
      <name val="Calibri"/>
      <family val="2"/>
      <charset val="1"/>
      <scheme val="minor"/>
    </font>
    <font>
      <sz val="10"/>
      <color theme="1"/>
      <name val="Calibri"/>
      <family val="2"/>
      <charset val="1"/>
      <scheme val="minor"/>
    </font>
    <font>
      <sz val="10"/>
      <color theme="1"/>
      <name val="Calibri"/>
      <family val="2"/>
      <charset val="1"/>
      <scheme val="minor"/>
    </font>
    <font>
      <sz val="10"/>
      <color theme="1"/>
      <name val="Calibri"/>
      <family val="2"/>
      <charset val="1"/>
      <scheme val="minor"/>
    </font>
    <font>
      <sz val="10"/>
      <color theme="1"/>
      <name val="Calibri"/>
      <family val="2"/>
      <charset val="1"/>
      <scheme val="minor"/>
    </font>
    <font>
      <sz val="10"/>
      <color theme="1"/>
      <name val="Calibri"/>
      <family val="2"/>
      <charset val="1"/>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2"/>
      <name val="Times New Roman"/>
      <family val="1"/>
      <charset val="204"/>
    </font>
    <font>
      <b/>
      <sz val="14"/>
      <name val="Times New Roman"/>
      <family val="1"/>
      <charset val="204"/>
    </font>
    <font>
      <sz val="14"/>
      <name val="Times New Roman"/>
      <family val="1"/>
      <charset val="204"/>
    </font>
    <font>
      <sz val="10"/>
      <name val="Times New Roman"/>
      <family val="1"/>
      <charset val="204"/>
    </font>
    <font>
      <b/>
      <sz val="10"/>
      <name val="Times New Roman"/>
      <family val="1"/>
      <charset val="204"/>
    </font>
    <font>
      <b/>
      <sz val="14"/>
      <color indexed="8"/>
      <name val="Calibri"/>
      <family val="2"/>
      <charset val="204"/>
    </font>
    <font>
      <sz val="10"/>
      <name val="Arial"/>
      <family val="2"/>
      <charset val="204"/>
    </font>
    <font>
      <sz val="11"/>
      <name val="Times New Roman"/>
      <family val="1"/>
      <charset val="204"/>
    </font>
    <font>
      <b/>
      <sz val="12"/>
      <color indexed="8"/>
      <name val="Calibri"/>
      <family val="2"/>
      <charset val="204"/>
    </font>
    <font>
      <sz val="11"/>
      <color rgb="FFFF0000"/>
      <name val="Calibri"/>
      <family val="2"/>
      <charset val="204"/>
      <scheme val="minor"/>
    </font>
    <font>
      <sz val="11"/>
      <name val="Calibri"/>
      <family val="2"/>
      <charset val="204"/>
      <scheme val="minor"/>
    </font>
    <font>
      <b/>
      <sz val="10"/>
      <color theme="1"/>
      <name val="Calibri"/>
      <family val="2"/>
      <charset val="204"/>
      <scheme val="minor"/>
    </font>
    <font>
      <sz val="10"/>
      <color indexed="8"/>
      <name val="MS Sans Serif"/>
      <family val="2"/>
      <charset val="204"/>
    </font>
    <font>
      <sz val="10"/>
      <name val="Arial Cyr"/>
      <family val="2"/>
      <charset val="204"/>
    </font>
    <font>
      <b/>
      <sz val="18"/>
      <name val="Times New Roman"/>
      <family val="1"/>
      <charset val="204"/>
    </font>
    <font>
      <b/>
      <i/>
      <sz val="18"/>
      <name val="Arial Cyr"/>
      <family val="2"/>
      <charset val="204"/>
    </font>
    <font>
      <i/>
      <sz val="18"/>
      <name val="Arial Cyr"/>
      <family val="2"/>
      <charset val="204"/>
    </font>
    <font>
      <b/>
      <i/>
      <sz val="12"/>
      <name val="Arial Cyr"/>
      <family val="2"/>
      <charset val="204"/>
    </font>
    <font>
      <b/>
      <sz val="16"/>
      <name val="Times New Roman"/>
      <family val="1"/>
      <charset val="204"/>
    </font>
    <font>
      <b/>
      <sz val="16"/>
      <name val="Arial Cyr"/>
      <family val="2"/>
      <charset val="204"/>
    </font>
    <font>
      <sz val="16"/>
      <name val="Times New Roman"/>
      <family val="1"/>
      <charset val="204"/>
    </font>
    <font>
      <b/>
      <sz val="14"/>
      <name val="Arial Cyr"/>
      <family val="2"/>
      <charset val="204"/>
    </font>
    <font>
      <sz val="10"/>
      <name val="Arial Cyr"/>
      <charset val="204"/>
    </font>
    <font>
      <sz val="10"/>
      <name val="Courier New"/>
      <family val="3"/>
      <charset val="204"/>
    </font>
    <font>
      <sz val="10"/>
      <name val="Helv"/>
      <charset val="204"/>
    </font>
    <font>
      <b/>
      <u/>
      <sz val="10"/>
      <color theme="1"/>
      <name val="Calibri"/>
      <family val="2"/>
      <charset val="204"/>
      <scheme val="minor"/>
    </font>
    <font>
      <i/>
      <sz val="18"/>
      <name val="Times New Roman"/>
      <family val="1"/>
      <charset val="204"/>
    </font>
    <font>
      <b/>
      <i/>
      <sz val="14"/>
      <name val="Times New Roman"/>
      <family val="1"/>
      <charset val="204"/>
    </font>
    <font>
      <b/>
      <sz val="16"/>
      <color theme="1"/>
      <name val="Times New Roman"/>
      <family val="1"/>
      <charset val="204"/>
    </font>
    <font>
      <sz val="9"/>
      <color theme="1"/>
      <name val="Calibri"/>
      <family val="2"/>
      <charset val="204"/>
      <scheme val="minor"/>
    </font>
    <font>
      <sz val="8"/>
      <color theme="1"/>
      <name val="Calibri"/>
      <family val="2"/>
      <charset val="204"/>
      <scheme val="minor"/>
    </font>
    <font>
      <sz val="11"/>
      <color theme="1"/>
      <name val="Calibri"/>
      <family val="2"/>
      <charset val="204"/>
      <scheme val="minor"/>
    </font>
    <font>
      <sz val="14"/>
      <color theme="1"/>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s>
  <cellStyleXfs count="183">
    <xf numFmtId="0" fontId="0" fillId="0" borderId="0"/>
    <xf numFmtId="0" fontId="44" fillId="0" borderId="0"/>
    <xf numFmtId="0" fontId="57" fillId="0" borderId="0"/>
    <xf numFmtId="0" fontId="43" fillId="0" borderId="0"/>
    <xf numFmtId="0" fontId="42" fillId="0" borderId="0"/>
    <xf numFmtId="0" fontId="41" fillId="0" borderId="0"/>
    <xf numFmtId="0" fontId="41" fillId="0" borderId="0"/>
    <xf numFmtId="0" fontId="41" fillId="0" borderId="0"/>
    <xf numFmtId="0" fontId="41" fillId="0" borderId="0"/>
    <xf numFmtId="0" fontId="41" fillId="0" borderId="0"/>
    <xf numFmtId="0" fontId="48" fillId="0" borderId="0"/>
    <xf numFmtId="0" fontId="42" fillId="0" borderId="0"/>
    <xf numFmtId="0" fontId="67"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7" fillId="0" borderId="0"/>
    <xf numFmtId="0" fontId="68" fillId="0" borderId="0"/>
    <xf numFmtId="0" fontId="67" fillId="0" borderId="0"/>
    <xf numFmtId="0" fontId="67" fillId="0" borderId="0"/>
    <xf numFmtId="0" fontId="68" fillId="0" borderId="0"/>
    <xf numFmtId="0" fontId="68" fillId="0" borderId="0"/>
    <xf numFmtId="0" fontId="68" fillId="0" borderId="0"/>
    <xf numFmtId="0" fontId="68" fillId="0" borderId="0"/>
    <xf numFmtId="0" fontId="68" fillId="0" borderId="0"/>
    <xf numFmtId="0" fontId="48" fillId="0" borderId="0"/>
    <xf numFmtId="0" fontId="69" fillId="0" borderId="0"/>
    <xf numFmtId="0" fontId="40" fillId="0" borderId="0"/>
    <xf numFmtId="0" fontId="40" fillId="0" borderId="0"/>
    <xf numFmtId="0" fontId="39" fillId="0" borderId="0"/>
    <xf numFmtId="0" fontId="39" fillId="0" borderId="0"/>
    <xf numFmtId="0" fontId="38" fillId="0" borderId="0"/>
    <xf numFmtId="0" fontId="37" fillId="0" borderId="0"/>
    <xf numFmtId="0" fontId="3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4" fillId="0" borderId="0"/>
    <xf numFmtId="0" fontId="33" fillId="0" borderId="0"/>
    <xf numFmtId="0" fontId="33" fillId="0" borderId="0"/>
    <xf numFmtId="0" fontId="32" fillId="0" borderId="0"/>
    <xf numFmtId="0" fontId="32" fillId="0" borderId="0"/>
    <xf numFmtId="0" fontId="31" fillId="0" borderId="0"/>
    <xf numFmtId="0" fontId="31" fillId="0" borderId="0"/>
    <xf numFmtId="0" fontId="31" fillId="0" borderId="0"/>
    <xf numFmtId="0" fontId="31" fillId="0" borderId="0"/>
    <xf numFmtId="0" fontId="30" fillId="0" borderId="0"/>
    <xf numFmtId="0" fontId="29" fillId="0" borderId="0"/>
    <xf numFmtId="0" fontId="29" fillId="0" borderId="0"/>
    <xf numFmtId="0" fontId="28" fillId="0" borderId="0"/>
    <xf numFmtId="0" fontId="33" fillId="0" borderId="0"/>
    <xf numFmtId="0" fontId="27" fillId="0" borderId="0"/>
    <xf numFmtId="0" fontId="26" fillId="0" borderId="0"/>
    <xf numFmtId="0" fontId="26" fillId="0" borderId="0"/>
    <xf numFmtId="0" fontId="26" fillId="0" borderId="0"/>
    <xf numFmtId="0" fontId="25" fillId="0" borderId="0"/>
    <xf numFmtId="0" fontId="24" fillId="0" borderId="0"/>
    <xf numFmtId="0" fontId="23"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7" fillId="0" borderId="0"/>
    <xf numFmtId="0" fontId="17" fillId="0" borderId="0"/>
    <xf numFmtId="0" fontId="16" fillId="0" borderId="0"/>
    <xf numFmtId="0" fontId="16" fillId="0" borderId="0"/>
    <xf numFmtId="0" fontId="16" fillId="0" borderId="0"/>
    <xf numFmtId="0" fontId="16" fillId="0" borderId="0"/>
    <xf numFmtId="0" fontId="15" fillId="0" borderId="0"/>
    <xf numFmtId="0" fontId="15"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cellStyleXfs>
  <cellXfs count="298">
    <xf numFmtId="0" fontId="0" fillId="0" borderId="0" xfId="0"/>
    <xf numFmtId="2" fontId="47" fillId="0" borderId="0" xfId="0" applyNumberFormat="1" applyFont="1" applyFill="1"/>
    <xf numFmtId="2" fontId="46" fillId="0" borderId="0" xfId="0" applyNumberFormat="1" applyFont="1" applyFill="1"/>
    <xf numFmtId="0" fontId="51" fillId="0" borderId="0" xfId="0" applyFont="1"/>
    <xf numFmtId="0" fontId="46" fillId="0" borderId="0" xfId="0" applyFont="1"/>
    <xf numFmtId="0" fontId="46" fillId="0" borderId="0" xfId="0" applyFont="1" applyAlignment="1">
      <alignment horizontal="center"/>
    </xf>
    <xf numFmtId="0" fontId="49" fillId="0" borderId="0" xfId="0" applyFont="1" applyAlignment="1">
      <alignment horizontal="right"/>
    </xf>
    <xf numFmtId="0" fontId="52" fillId="0" borderId="0" xfId="0" applyFont="1" applyAlignment="1">
      <alignment horizontal="center"/>
    </xf>
    <xf numFmtId="0" fontId="0" fillId="0" borderId="0" xfId="0" applyAlignment="1"/>
    <xf numFmtId="0" fontId="45" fillId="2" borderId="0" xfId="0" applyFont="1" applyFill="1" applyAlignment="1"/>
    <xf numFmtId="0" fontId="0" fillId="0" borderId="0" xfId="0" applyAlignment="1">
      <alignment vertical="center"/>
    </xf>
    <xf numFmtId="0" fontId="51" fillId="0" borderId="0" xfId="0" applyFont="1" applyAlignment="1">
      <alignment vertical="center"/>
    </xf>
    <xf numFmtId="0" fontId="0" fillId="0" borderId="0" xfId="0" applyAlignment="1"/>
    <xf numFmtId="0" fontId="45" fillId="2" borderId="0" xfId="0" applyFont="1" applyFill="1" applyAlignment="1">
      <alignment horizontal="center"/>
    </xf>
    <xf numFmtId="0" fontId="54" fillId="0" borderId="0" xfId="0" applyFont="1"/>
    <xf numFmtId="0" fontId="0" fillId="0" borderId="0" xfId="0" applyAlignment="1">
      <alignment horizontal="center" vertical="center"/>
    </xf>
    <xf numFmtId="0" fontId="45" fillId="2" borderId="0" xfId="0" applyFont="1" applyFill="1" applyAlignment="1">
      <alignment horizontal="center" vertical="center"/>
    </xf>
    <xf numFmtId="0" fontId="45" fillId="2" borderId="0" xfId="0" applyFont="1" applyFill="1" applyAlignment="1">
      <alignment horizontal="left"/>
    </xf>
    <xf numFmtId="0" fontId="55" fillId="0" borderId="0" xfId="0" applyFont="1"/>
    <xf numFmtId="0" fontId="44" fillId="0" borderId="0" xfId="1"/>
    <xf numFmtId="0" fontId="57" fillId="0" borderId="0" xfId="2" applyNumberFormat="1" applyFill="1" applyBorder="1" applyAlignment="1" applyProtection="1"/>
    <xf numFmtId="0" fontId="45" fillId="2" borderId="0" xfId="2" applyFont="1" applyFill="1" applyAlignment="1">
      <alignment horizontal="right"/>
    </xf>
    <xf numFmtId="0" fontId="45" fillId="2" borderId="0" xfId="2" applyFont="1" applyFill="1" applyAlignment="1">
      <alignment horizontal="right"/>
    </xf>
    <xf numFmtId="0" fontId="45" fillId="2" borderId="0" xfId="2" applyFont="1" applyFill="1" applyAlignment="1">
      <alignment horizontal="right"/>
    </xf>
    <xf numFmtId="3" fontId="0" fillId="0" borderId="0" xfId="0" applyNumberFormat="1"/>
    <xf numFmtId="0" fontId="45" fillId="2" borderId="0" xfId="2" applyFont="1" applyFill="1" applyAlignment="1">
      <alignment horizontal="right"/>
    </xf>
    <xf numFmtId="0" fontId="45" fillId="2" borderId="0" xfId="2" applyFont="1" applyFill="1" applyAlignment="1">
      <alignment horizontal="right"/>
    </xf>
    <xf numFmtId="0" fontId="0" fillId="0" borderId="0" xfId="0" applyAlignment="1">
      <alignment horizontal="right" vertical="center"/>
    </xf>
    <xf numFmtId="0" fontId="53" fillId="0" borderId="0" xfId="0" applyFont="1" applyAlignment="1">
      <alignment vertical="top" wrapText="1"/>
    </xf>
    <xf numFmtId="0" fontId="51" fillId="0" borderId="0" xfId="0" applyFont="1" applyFill="1"/>
    <xf numFmtId="0" fontId="0" fillId="0" borderId="0" xfId="0" applyAlignment="1">
      <alignment horizontal="right"/>
    </xf>
    <xf numFmtId="49" fontId="58" fillId="0" borderId="0" xfId="10" applyNumberFormat="1" applyFont="1" applyAlignment="1">
      <alignment horizontal="right" vertical="top"/>
    </xf>
    <xf numFmtId="2" fontId="58" fillId="0" borderId="0" xfId="10" applyNumberFormat="1" applyFont="1" applyAlignment="1"/>
    <xf numFmtId="2" fontId="47" fillId="0" borderId="0" xfId="10" applyNumberFormat="1" applyFont="1" applyAlignment="1">
      <alignment horizontal="right"/>
    </xf>
    <xf numFmtId="2" fontId="47" fillId="0" borderId="0" xfId="10" applyNumberFormat="1" applyFont="1" applyAlignment="1">
      <alignment horizontal="left" wrapText="1"/>
    </xf>
    <xf numFmtId="2" fontId="60" fillId="0" borderId="0" xfId="10" applyNumberFormat="1" applyFont="1" applyBorder="1" applyAlignment="1">
      <alignment vertical="center" wrapText="1"/>
    </xf>
    <xf numFmtId="49" fontId="61" fillId="0" borderId="0" xfId="10" applyNumberFormat="1" applyFont="1" applyBorder="1" applyAlignment="1">
      <alignment horizontal="right" vertical="top" wrapText="1"/>
    </xf>
    <xf numFmtId="2" fontId="62" fillId="0" borderId="0" xfId="10" applyNumberFormat="1" applyFont="1" applyBorder="1" applyAlignment="1">
      <alignment horizontal="center" wrapText="1"/>
    </xf>
    <xf numFmtId="2" fontId="64" fillId="0" borderId="0" xfId="10" applyNumberFormat="1" applyFont="1" applyAlignment="1">
      <alignment horizontal="center" vertical="center" wrapText="1"/>
    </xf>
    <xf numFmtId="2" fontId="66" fillId="0" borderId="0" xfId="10" applyNumberFormat="1" applyFont="1"/>
    <xf numFmtId="0" fontId="56" fillId="0" borderId="0" xfId="11" applyFont="1" applyAlignment="1">
      <alignment horizontal="left"/>
    </xf>
    <xf numFmtId="0" fontId="48" fillId="0" borderId="0" xfId="10"/>
    <xf numFmtId="0" fontId="50" fillId="0" borderId="0" xfId="0" applyFont="1" applyAlignment="1">
      <alignment wrapText="1"/>
    </xf>
    <xf numFmtId="0" fontId="63" fillId="0" borderId="1" xfId="10" applyFont="1" applyBorder="1" applyAlignment="1">
      <alignment horizontal="center" vertical="center"/>
    </xf>
    <xf numFmtId="0" fontId="63" fillId="0" borderId="1" xfId="10" applyFont="1" applyBorder="1"/>
    <xf numFmtId="49" fontId="63" fillId="0" borderId="1" xfId="10" applyNumberFormat="1" applyFont="1" applyFill="1" applyBorder="1" applyAlignment="1">
      <alignment horizontal="center" vertical="center" wrapText="1"/>
    </xf>
    <xf numFmtId="2" fontId="63" fillId="0" borderId="1" xfId="10" applyNumberFormat="1" applyFont="1" applyFill="1" applyBorder="1" applyAlignment="1">
      <alignment horizontal="center" vertical="center" wrapText="1"/>
    </xf>
    <xf numFmtId="49" fontId="65" fillId="0" borderId="1" xfId="10" applyNumberFormat="1" applyFont="1" applyFill="1" applyBorder="1" applyAlignment="1">
      <alignment horizontal="left" vertical="center" wrapText="1"/>
    </xf>
    <xf numFmtId="2" fontId="65" fillId="0" borderId="1" xfId="10" applyNumberFormat="1" applyFont="1" applyFill="1" applyBorder="1" applyAlignment="1">
      <alignment horizontal="left" vertical="center" wrapText="1"/>
    </xf>
    <xf numFmtId="0" fontId="0" fillId="0" borderId="0" xfId="0" applyAlignment="1">
      <alignment horizontal="center"/>
    </xf>
    <xf numFmtId="0" fontId="58" fillId="0" borderId="0" xfId="0" applyFont="1" applyAlignment="1">
      <alignment horizontal="center"/>
    </xf>
    <xf numFmtId="0" fontId="58" fillId="0" borderId="0" xfId="0" applyFont="1" applyAlignment="1"/>
    <xf numFmtId="0" fontId="0" fillId="0" borderId="0" xfId="0" applyAlignment="1">
      <alignment wrapText="1"/>
    </xf>
    <xf numFmtId="0" fontId="46" fillId="0" borderId="0" xfId="0" applyFont="1" applyFill="1" applyAlignment="1">
      <alignment horizontal="center"/>
    </xf>
    <xf numFmtId="2" fontId="63" fillId="0" borderId="1" xfId="10" applyNumberFormat="1" applyFont="1" applyFill="1" applyBorder="1" applyAlignment="1" applyProtection="1">
      <alignment horizontal="left" vertical="center" wrapText="1"/>
      <protection locked="0"/>
    </xf>
    <xf numFmtId="0" fontId="45" fillId="0" borderId="0" xfId="0" applyFont="1" applyAlignment="1">
      <alignment horizontal="right"/>
    </xf>
    <xf numFmtId="0" fontId="70" fillId="0" borderId="0" xfId="0" quotePrefix="1" applyFont="1" applyAlignment="1">
      <alignment horizontal="center"/>
    </xf>
    <xf numFmtId="0" fontId="37" fillId="0" borderId="0" xfId="39"/>
    <xf numFmtId="0" fontId="70" fillId="0" borderId="0" xfId="39" quotePrefix="1" applyFont="1" applyAlignment="1">
      <alignment horizontal="center"/>
    </xf>
    <xf numFmtId="0" fontId="37" fillId="0" borderId="0" xfId="39" applyAlignment="1">
      <alignment horizontal="right"/>
    </xf>
    <xf numFmtId="0" fontId="37" fillId="0" borderId="0" xfId="40"/>
    <xf numFmtId="0" fontId="70" fillId="0" borderId="0" xfId="40" quotePrefix="1" applyFont="1" applyAlignment="1">
      <alignment horizontal="center"/>
    </xf>
    <xf numFmtId="0" fontId="37" fillId="0" borderId="0" xfId="40" applyAlignment="1">
      <alignment horizontal="right"/>
    </xf>
    <xf numFmtId="0" fontId="47" fillId="0" borderId="0" xfId="1" applyFont="1" applyFill="1" applyAlignment="1"/>
    <xf numFmtId="49" fontId="71" fillId="0" borderId="0" xfId="10" applyNumberFormat="1" applyFont="1" applyBorder="1" applyAlignment="1">
      <alignment horizontal="center" vertical="center" wrapText="1"/>
    </xf>
    <xf numFmtId="2" fontId="72" fillId="0" borderId="0" xfId="10" applyNumberFormat="1" applyFont="1" applyBorder="1" applyAlignment="1">
      <alignment horizontal="center" wrapText="1"/>
    </xf>
    <xf numFmtId="49" fontId="65" fillId="0" borderId="1" xfId="10" applyNumberFormat="1" applyFont="1" applyFill="1" applyBorder="1" applyAlignment="1">
      <alignment horizontal="center" vertical="center" wrapText="1"/>
    </xf>
    <xf numFmtId="49" fontId="65" fillId="0" borderId="1" xfId="10" applyNumberFormat="1" applyFont="1" applyBorder="1" applyAlignment="1">
      <alignment horizontal="center" vertical="center"/>
    </xf>
    <xf numFmtId="49" fontId="73" fillId="0" borderId="1" xfId="11" applyNumberFormat="1" applyFont="1" applyBorder="1" applyAlignment="1">
      <alignment horizontal="center" vertical="center"/>
    </xf>
    <xf numFmtId="49" fontId="65" fillId="0" borderId="0" xfId="10" applyNumberFormat="1" applyFont="1" applyBorder="1" applyAlignment="1">
      <alignment horizontal="center" vertical="center"/>
    </xf>
    <xf numFmtId="0" fontId="65" fillId="0" borderId="0" xfId="10" applyFont="1" applyBorder="1" applyAlignment="1">
      <alignment wrapText="1"/>
    </xf>
    <xf numFmtId="0" fontId="48" fillId="0" borderId="0" xfId="10" applyBorder="1"/>
    <xf numFmtId="0" fontId="65" fillId="0" borderId="0" xfId="10" applyFont="1" applyBorder="1"/>
    <xf numFmtId="49" fontId="48" fillId="0" borderId="0" xfId="10" applyNumberFormat="1" applyFont="1" applyAlignment="1">
      <alignment horizontal="center" vertical="center"/>
    </xf>
    <xf numFmtId="49" fontId="65" fillId="0" borderId="0" xfId="10" applyNumberFormat="1" applyFont="1" applyAlignment="1">
      <alignment horizontal="center" vertical="center"/>
    </xf>
    <xf numFmtId="0" fontId="65" fillId="0" borderId="0" xfId="10" applyFont="1"/>
    <xf numFmtId="0" fontId="47" fillId="0" borderId="0" xfId="10" applyFont="1"/>
    <xf numFmtId="2" fontId="63" fillId="0" borderId="1" xfId="10" applyNumberFormat="1" applyFont="1" applyFill="1" applyBorder="1" applyAlignment="1">
      <alignment vertical="center" wrapText="1"/>
    </xf>
    <xf numFmtId="2" fontId="65" fillId="0" borderId="1" xfId="10" applyNumberFormat="1" applyFont="1" applyFill="1" applyBorder="1" applyAlignment="1" applyProtection="1">
      <alignment vertical="center" wrapText="1"/>
      <protection locked="0"/>
    </xf>
    <xf numFmtId="0" fontId="65" fillId="0" borderId="1" xfId="10" applyFont="1" applyBorder="1" applyAlignment="1">
      <alignment wrapText="1"/>
    </xf>
    <xf numFmtId="0" fontId="65" fillId="0" borderId="1" xfId="10" applyFont="1" applyBorder="1" applyAlignment="1">
      <alignment vertical="center" wrapText="1"/>
    </xf>
    <xf numFmtId="0" fontId="45" fillId="2" borderId="0" xfId="2" applyFont="1" applyFill="1" applyAlignment="1">
      <alignment horizontal="right"/>
    </xf>
    <xf numFmtId="0" fontId="77" fillId="0" borderId="0" xfId="0" applyFont="1" applyAlignment="1">
      <alignment horizontal="center" vertical="center"/>
    </xf>
    <xf numFmtId="0" fontId="33" fillId="0" borderId="0" xfId="114" applyAlignment="1">
      <alignment horizontal="right"/>
    </xf>
    <xf numFmtId="0" fontId="33" fillId="0" borderId="0" xfId="114"/>
    <xf numFmtId="0" fontId="70" fillId="0" borderId="0" xfId="114" quotePrefix="1" applyFont="1" applyAlignment="1">
      <alignment horizontal="left"/>
    </xf>
    <xf numFmtId="0" fontId="45" fillId="2" borderId="0" xfId="2" applyFont="1" applyFill="1" applyAlignment="1">
      <alignment horizontal="right"/>
    </xf>
    <xf numFmtId="0" fontId="0" fillId="0" borderId="0" xfId="0"/>
    <xf numFmtId="0" fontId="19" fillId="0" borderId="0" xfId="132"/>
    <xf numFmtId="0" fontId="19" fillId="0" borderId="0" xfId="132" applyAlignment="1">
      <alignment horizontal="right"/>
    </xf>
    <xf numFmtId="0" fontId="76" fillId="0" borderId="0" xfId="132" applyFont="1" applyAlignment="1">
      <alignment horizontal="left"/>
    </xf>
    <xf numFmtId="0" fontId="0" fillId="0" borderId="0" xfId="0"/>
    <xf numFmtId="164" fontId="16" fillId="0" borderId="2" xfId="143" applyNumberFormat="1" applyBorder="1" applyAlignment="1">
      <alignment horizontal="center" vertical="center"/>
    </xf>
    <xf numFmtId="0" fontId="0" fillId="0" borderId="0" xfId="0"/>
    <xf numFmtId="0" fontId="16" fillId="0" borderId="2" xfId="143" applyBorder="1" applyAlignment="1">
      <alignment horizontal="center" vertical="center"/>
    </xf>
    <xf numFmtId="0" fontId="16" fillId="0" borderId="2" xfId="143" applyBorder="1" applyAlignment="1">
      <alignment horizontal="center" vertical="center" wrapText="1"/>
    </xf>
    <xf numFmtId="0" fontId="13" fillId="0" borderId="0" xfId="151"/>
    <xf numFmtId="0" fontId="13" fillId="0" borderId="0" xfId="151" applyAlignment="1">
      <alignment horizontal="right"/>
    </xf>
    <xf numFmtId="0" fontId="76" fillId="0" borderId="0" xfId="151" applyFont="1" applyAlignment="1">
      <alignment horizontal="left"/>
    </xf>
    <xf numFmtId="0" fontId="13" fillId="0" borderId="2" xfId="151" applyBorder="1" applyAlignment="1">
      <alignment horizontal="center" vertical="top" wrapText="1"/>
    </xf>
    <xf numFmtId="0" fontId="13" fillId="0" borderId="1" xfId="151" applyBorder="1" applyAlignment="1">
      <alignment horizontal="center" vertical="top" wrapText="1"/>
    </xf>
    <xf numFmtId="0" fontId="56" fillId="0" borderId="1" xfId="151" applyFont="1" applyBorder="1" applyAlignment="1">
      <alignment horizontal="center" vertical="center"/>
    </xf>
    <xf numFmtId="0" fontId="13" fillId="0" borderId="1" xfId="151" applyBorder="1" applyAlignment="1">
      <alignment horizontal="center" vertical="center"/>
    </xf>
    <xf numFmtId="164" fontId="56" fillId="3" borderId="1" xfId="151" applyNumberFormat="1" applyFont="1" applyFill="1" applyBorder="1" applyAlignment="1">
      <alignment horizontal="center" vertical="center"/>
    </xf>
    <xf numFmtId="164" fontId="13" fillId="0" borderId="1" xfId="151" applyNumberFormat="1" applyBorder="1" applyAlignment="1">
      <alignment horizontal="center" vertical="center"/>
    </xf>
    <xf numFmtId="0" fontId="56" fillId="0" borderId="3" xfId="151" applyFont="1" applyBorder="1" applyAlignment="1">
      <alignment horizontal="center" vertical="center"/>
    </xf>
    <xf numFmtId="0" fontId="13" fillId="0" borderId="3" xfId="151" applyBorder="1" applyAlignment="1">
      <alignment horizontal="center" vertical="center"/>
    </xf>
    <xf numFmtId="164" fontId="56" fillId="3" borderId="4" xfId="151" applyNumberFormat="1" applyFont="1" applyFill="1" applyBorder="1" applyAlignment="1">
      <alignment horizontal="center" vertical="center"/>
    </xf>
    <xf numFmtId="164" fontId="13" fillId="0" borderId="4" xfId="151" applyNumberFormat="1" applyBorder="1" applyAlignment="1">
      <alignment horizontal="center" vertical="center"/>
    </xf>
    <xf numFmtId="0" fontId="56" fillId="0" borderId="3" xfId="151" quotePrefix="1" applyFont="1" applyBorder="1" applyAlignment="1">
      <alignment horizontal="centerContinuous" vertical="center" wrapText="1"/>
    </xf>
    <xf numFmtId="0" fontId="56" fillId="0" borderId="4" xfId="151" applyFont="1" applyBorder="1" applyAlignment="1">
      <alignment horizontal="centerContinuous" vertical="center"/>
    </xf>
    <xf numFmtId="0" fontId="13" fillId="0" borderId="3" xfId="151" applyBorder="1" applyAlignment="1">
      <alignment horizontal="centerContinuous" vertical="center" wrapText="1"/>
    </xf>
    <xf numFmtId="0" fontId="13" fillId="0" borderId="4" xfId="151" applyBorder="1" applyAlignment="1">
      <alignment horizontal="centerContinuous" vertical="center"/>
    </xf>
    <xf numFmtId="0" fontId="13" fillId="0" borderId="7" xfId="151" applyBorder="1" applyAlignment="1">
      <alignment horizontal="center" vertical="center"/>
    </xf>
    <xf numFmtId="0" fontId="13" fillId="0" borderId="7" xfId="151" applyBorder="1" applyAlignment="1">
      <alignment horizontal="centerContinuous" vertical="center" wrapText="1"/>
    </xf>
    <xf numFmtId="0" fontId="13" fillId="0" borderId="5" xfId="151" applyBorder="1" applyAlignment="1">
      <alignment horizontal="centerContinuous" vertical="center"/>
    </xf>
    <xf numFmtId="164" fontId="13" fillId="0" borderId="5" xfId="151" applyNumberFormat="1" applyBorder="1" applyAlignment="1">
      <alignment horizontal="center" vertical="center"/>
    </xf>
    <xf numFmtId="164" fontId="56" fillId="4" borderId="1" xfId="151" applyNumberFormat="1" applyFont="1" applyFill="1" applyBorder="1" applyAlignment="1">
      <alignment horizontal="center"/>
    </xf>
    <xf numFmtId="164" fontId="56" fillId="4" borderId="4" xfId="151" applyNumberFormat="1" applyFont="1" applyFill="1" applyBorder="1" applyAlignment="1">
      <alignment horizontal="center"/>
    </xf>
    <xf numFmtId="0" fontId="56" fillId="4" borderId="4" xfId="151" applyFont="1" applyFill="1" applyBorder="1" applyAlignment="1">
      <alignment horizontal="centerContinuous" vertical="center"/>
    </xf>
    <xf numFmtId="0" fontId="56" fillId="4" borderId="3" xfId="151" applyFont="1" applyFill="1" applyBorder="1" applyAlignment="1">
      <alignment horizontal="center"/>
    </xf>
    <xf numFmtId="0" fontId="56" fillId="4" borderId="3" xfId="151" applyFont="1" applyFill="1" applyBorder="1" applyAlignment="1">
      <alignment horizontal="left" vertical="center"/>
    </xf>
    <xf numFmtId="0" fontId="56" fillId="0" borderId="1" xfId="151" applyFont="1" applyBorder="1" applyAlignment="1">
      <alignment horizontal="centerContinuous" vertical="center"/>
    </xf>
    <xf numFmtId="0" fontId="56" fillId="0" borderId="1" xfId="151" quotePrefix="1" applyFont="1" applyBorder="1" applyAlignment="1">
      <alignment horizontal="centerContinuous" vertical="center" wrapText="1"/>
    </xf>
    <xf numFmtId="0" fontId="13" fillId="0" borderId="1" xfId="151" applyBorder="1" applyAlignment="1">
      <alignment horizontal="centerContinuous" vertical="center"/>
    </xf>
    <xf numFmtId="0" fontId="13" fillId="0" borderId="1" xfId="151" applyBorder="1" applyAlignment="1">
      <alignment horizontal="centerContinuous" vertical="center" wrapText="1"/>
    </xf>
    <xf numFmtId="0" fontId="13" fillId="0" borderId="2" xfId="151" applyBorder="1" applyAlignment="1">
      <alignment horizontal="centerContinuous" vertical="center"/>
    </xf>
    <xf numFmtId="164" fontId="13" fillId="0" borderId="2" xfId="151" applyNumberFormat="1" applyBorder="1" applyAlignment="1">
      <alignment horizontal="center" vertical="center"/>
    </xf>
    <xf numFmtId="0" fontId="56" fillId="4" borderId="1" xfId="151" applyFont="1" applyFill="1" applyBorder="1" applyAlignment="1">
      <alignment horizontal="center" vertical="center"/>
    </xf>
    <xf numFmtId="0" fontId="56" fillId="0" borderId="3" xfId="151" quotePrefix="1" applyFont="1" applyBorder="1" applyAlignment="1">
      <alignment horizontal="center" vertical="center" wrapText="1"/>
    </xf>
    <xf numFmtId="0" fontId="13" fillId="0" borderId="3" xfId="151" applyBorder="1" applyAlignment="1">
      <alignment horizontal="center" vertical="center" wrapText="1"/>
    </xf>
    <xf numFmtId="0" fontId="0" fillId="0" borderId="0" xfId="0"/>
    <xf numFmtId="0" fontId="0" fillId="0" borderId="0" xfId="0"/>
    <xf numFmtId="0" fontId="13" fillId="0" borderId="7" xfId="151" applyBorder="1" applyAlignment="1">
      <alignment horizontal="center" vertical="top" wrapText="1"/>
    </xf>
    <xf numFmtId="0" fontId="13" fillId="0" borderId="5" xfId="151" applyBorder="1" applyAlignment="1">
      <alignment horizontal="center" vertical="top" wrapText="1"/>
    </xf>
    <xf numFmtId="0" fontId="45" fillId="0" borderId="0" xfId="0" applyFont="1" applyAlignment="1">
      <alignment horizontal="right"/>
    </xf>
    <xf numFmtId="0" fontId="13" fillId="0" borderId="3" xfId="151" applyBorder="1" applyAlignment="1">
      <alignment horizontal="center" vertical="top" wrapText="1"/>
    </xf>
    <xf numFmtId="0" fontId="13" fillId="0" borderId="4" xfId="151" applyBorder="1" applyAlignment="1">
      <alignment horizontal="center" vertical="top" wrapText="1"/>
    </xf>
    <xf numFmtId="0" fontId="0" fillId="0" borderId="0" xfId="0"/>
    <xf numFmtId="0" fontId="9" fillId="0" borderId="1" xfId="164" applyBorder="1" applyAlignment="1">
      <alignment horizontal="center" vertical="center"/>
    </xf>
    <xf numFmtId="164" fontId="9" fillId="0" borderId="1" xfId="164" applyNumberFormat="1" applyBorder="1" applyAlignment="1">
      <alignment horizontal="center" vertical="center"/>
    </xf>
    <xf numFmtId="0" fontId="0" fillId="0" borderId="0" xfId="0"/>
    <xf numFmtId="0" fontId="0" fillId="0" borderId="0" xfId="0"/>
    <xf numFmtId="0" fontId="9" fillId="0" borderId="1" xfId="164" applyBorder="1" applyAlignment="1">
      <alignment horizontal="center" vertical="center" wrapText="1"/>
    </xf>
    <xf numFmtId="0" fontId="45" fillId="2" borderId="0" xfId="2" applyFont="1" applyFill="1" applyAlignment="1">
      <alignment horizontal="right"/>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56" fillId="0" borderId="1" xfId="0" applyFont="1" applyBorder="1" applyAlignment="1">
      <alignment horizontal="center" vertical="center" wrapText="1"/>
    </xf>
    <xf numFmtId="0" fontId="56" fillId="0" borderId="1" xfId="0" quotePrefix="1" applyFont="1" applyBorder="1" applyAlignment="1">
      <alignment vertical="center" wrapText="1"/>
    </xf>
    <xf numFmtId="164" fontId="56" fillId="3" borderId="1" xfId="0" applyNumberFormat="1" applyFont="1" applyFill="1" applyBorder="1" applyAlignment="1">
      <alignment horizontal="right" vertical="center"/>
    </xf>
    <xf numFmtId="0" fontId="0" fillId="0" borderId="1" xfId="0" quotePrefix="1" applyBorder="1" applyAlignment="1">
      <alignment vertical="center" wrapText="1"/>
    </xf>
    <xf numFmtId="0" fontId="56" fillId="3" borderId="1" xfId="0" applyFont="1" applyFill="1" applyBorder="1" applyAlignment="1">
      <alignment vertical="center" wrapText="1"/>
    </xf>
    <xf numFmtId="0" fontId="56" fillId="3" borderId="1" xfId="0" applyFont="1" applyFill="1" applyBorder="1" applyAlignment="1">
      <alignment horizontal="center" vertical="center" wrapText="1"/>
    </xf>
    <xf numFmtId="0" fontId="6" fillId="0" borderId="0" xfId="177"/>
    <xf numFmtId="0" fontId="6" fillId="0" borderId="0" xfId="177" applyAlignment="1">
      <alignment horizontal="right"/>
    </xf>
    <xf numFmtId="0" fontId="76" fillId="0" borderId="0" xfId="177" applyFont="1" applyAlignment="1">
      <alignment horizontal="left"/>
    </xf>
    <xf numFmtId="0" fontId="6" fillId="0" borderId="7" xfId="177" applyBorder="1" applyAlignment="1">
      <alignment horizontal="center" vertical="top" wrapText="1"/>
    </xf>
    <xf numFmtId="0" fontId="6" fillId="0" borderId="2" xfId="177" applyBorder="1" applyAlignment="1">
      <alignment horizontal="center" vertical="top" wrapText="1"/>
    </xf>
    <xf numFmtId="0" fontId="6" fillId="0" borderId="1" xfId="177" applyBorder="1" applyAlignment="1">
      <alignment horizontal="center" vertical="top" wrapText="1"/>
    </xf>
    <xf numFmtId="0" fontId="6" fillId="0" borderId="5" xfId="177" applyBorder="1" applyAlignment="1">
      <alignment horizontal="center" vertical="top" wrapText="1"/>
    </xf>
    <xf numFmtId="0" fontId="6" fillId="0" borderId="3" xfId="177" applyBorder="1" applyAlignment="1">
      <alignment horizontal="center" vertical="top" wrapText="1"/>
    </xf>
    <xf numFmtId="0" fontId="6" fillId="0" borderId="4" xfId="177" applyBorder="1" applyAlignment="1">
      <alignment horizontal="center" vertical="top" wrapText="1"/>
    </xf>
    <xf numFmtId="0" fontId="56" fillId="0" borderId="1" xfId="177" applyFont="1" applyBorder="1" applyAlignment="1">
      <alignment horizontal="center" vertical="center"/>
    </xf>
    <xf numFmtId="0" fontId="6" fillId="0" borderId="1" xfId="177" applyBorder="1" applyAlignment="1">
      <alignment horizontal="center" vertical="center"/>
    </xf>
    <xf numFmtId="164" fontId="56" fillId="3" borderId="1" xfId="177" applyNumberFormat="1" applyFont="1" applyFill="1" applyBorder="1" applyAlignment="1">
      <alignment horizontal="center" vertical="center"/>
    </xf>
    <xf numFmtId="164" fontId="6" fillId="0" borderId="1" xfId="177" applyNumberFormat="1" applyBorder="1" applyAlignment="1">
      <alignment horizontal="center" vertical="center"/>
    </xf>
    <xf numFmtId="0" fontId="56" fillId="0" borderId="3" xfId="177" applyFont="1" applyBorder="1" applyAlignment="1">
      <alignment horizontal="center" vertical="center"/>
    </xf>
    <xf numFmtId="0" fontId="6" fillId="0" borderId="3" xfId="177" applyBorder="1" applyAlignment="1">
      <alignment horizontal="center" vertical="center"/>
    </xf>
    <xf numFmtId="164" fontId="56" fillId="3" borderId="4" xfId="177" applyNumberFormat="1" applyFont="1" applyFill="1" applyBorder="1" applyAlignment="1">
      <alignment horizontal="center" vertical="center"/>
    </xf>
    <xf numFmtId="164" fontId="6" fillId="0" borderId="4" xfId="177" applyNumberFormat="1" applyBorder="1" applyAlignment="1">
      <alignment horizontal="center" vertical="center"/>
    </xf>
    <xf numFmtId="0" fontId="56" fillId="0" borderId="3" xfId="177" quotePrefix="1" applyFont="1" applyBorder="1" applyAlignment="1">
      <alignment horizontal="centerContinuous" vertical="center" wrapText="1"/>
    </xf>
    <xf numFmtId="0" fontId="56" fillId="0" borderId="4" xfId="177" applyFont="1" applyBorder="1" applyAlignment="1">
      <alignment horizontal="centerContinuous" vertical="center"/>
    </xf>
    <xf numFmtId="0" fontId="6" fillId="0" borderId="3" xfId="177" applyBorder="1" applyAlignment="1">
      <alignment horizontal="centerContinuous" vertical="center" wrapText="1"/>
    </xf>
    <xf numFmtId="0" fontId="6" fillId="0" borderId="4" xfId="177" applyBorder="1" applyAlignment="1">
      <alignment horizontal="centerContinuous" vertical="center"/>
    </xf>
    <xf numFmtId="0" fontId="6" fillId="0" borderId="7" xfId="177" applyBorder="1" applyAlignment="1">
      <alignment horizontal="center" vertical="center"/>
    </xf>
    <xf numFmtId="0" fontId="6" fillId="0" borderId="7" xfId="177" applyBorder="1" applyAlignment="1">
      <alignment horizontal="centerContinuous" vertical="center" wrapText="1"/>
    </xf>
    <xf numFmtId="0" fontId="6" fillId="0" borderId="5" xfId="177" applyBorder="1" applyAlignment="1">
      <alignment horizontal="centerContinuous" vertical="center"/>
    </xf>
    <xf numFmtId="164" fontId="6" fillId="0" borderId="5" xfId="177" applyNumberFormat="1" applyBorder="1" applyAlignment="1">
      <alignment horizontal="center" vertical="center"/>
    </xf>
    <xf numFmtId="164" fontId="56" fillId="4" borderId="1" xfId="177" applyNumberFormat="1" applyFont="1" applyFill="1" applyBorder="1" applyAlignment="1">
      <alignment horizontal="center"/>
    </xf>
    <xf numFmtId="164" fontId="56" fillId="4" borderId="4" xfId="177" applyNumberFormat="1" applyFont="1" applyFill="1" applyBorder="1" applyAlignment="1">
      <alignment horizontal="center"/>
    </xf>
    <xf numFmtId="0" fontId="56" fillId="4" borderId="4" xfId="177" applyFont="1" applyFill="1" applyBorder="1" applyAlignment="1">
      <alignment horizontal="centerContinuous" vertical="center"/>
    </xf>
    <xf numFmtId="0" fontId="56" fillId="4" borderId="3" xfId="177" applyFont="1" applyFill="1" applyBorder="1" applyAlignment="1">
      <alignment horizontal="center"/>
    </xf>
    <xf numFmtId="0" fontId="56" fillId="4" borderId="3" xfId="177" applyFont="1" applyFill="1" applyBorder="1" applyAlignment="1">
      <alignment horizontal="left" vertical="center"/>
    </xf>
    <xf numFmtId="0" fontId="56" fillId="0" borderId="1" xfId="177" applyFont="1" applyBorder="1" applyAlignment="1">
      <alignment horizontal="centerContinuous" vertical="center"/>
    </xf>
    <xf numFmtId="0" fontId="56" fillId="0" borderId="1" xfId="177" quotePrefix="1" applyFont="1" applyBorder="1" applyAlignment="1">
      <alignment horizontal="centerContinuous" vertical="center" wrapText="1"/>
    </xf>
    <xf numFmtId="0" fontId="6" fillId="0" borderId="1" xfId="177" applyBorder="1" applyAlignment="1">
      <alignment horizontal="centerContinuous" vertical="center"/>
    </xf>
    <xf numFmtId="0" fontId="6" fillId="0" borderId="1" xfId="177" applyBorder="1" applyAlignment="1">
      <alignment horizontal="centerContinuous" vertical="center" wrapText="1"/>
    </xf>
    <xf numFmtId="0" fontId="6" fillId="0" borderId="2" xfId="177" applyBorder="1" applyAlignment="1">
      <alignment horizontal="centerContinuous" vertical="center"/>
    </xf>
    <xf numFmtId="0" fontId="6" fillId="0" borderId="2" xfId="177" applyBorder="1" applyAlignment="1">
      <alignment horizontal="centerContinuous" vertical="center" wrapText="1"/>
    </xf>
    <xf numFmtId="164" fontId="6" fillId="0" borderId="2" xfId="177" applyNumberFormat="1" applyBorder="1" applyAlignment="1">
      <alignment horizontal="center" vertical="center"/>
    </xf>
    <xf numFmtId="0" fontId="56" fillId="4" borderId="1" xfId="177" applyFont="1" applyFill="1" applyBorder="1" applyAlignment="1">
      <alignment horizontal="center" vertical="center"/>
    </xf>
    <xf numFmtId="0" fontId="56" fillId="0" borderId="3" xfId="177" quotePrefix="1" applyFont="1" applyBorder="1" applyAlignment="1">
      <alignment horizontal="center" vertical="center" wrapText="1"/>
    </xf>
    <xf numFmtId="0" fontId="6" fillId="0" borderId="3" xfId="177" applyBorder="1" applyAlignment="1">
      <alignment horizontal="center" vertical="center" wrapText="1"/>
    </xf>
    <xf numFmtId="0" fontId="6" fillId="0" borderId="1" xfId="179" applyBorder="1" applyAlignment="1">
      <alignment horizontal="center" vertical="center" wrapText="1"/>
    </xf>
    <xf numFmtId="0" fontId="6" fillId="3" borderId="1" xfId="179" applyFill="1" applyBorder="1" applyAlignment="1">
      <alignment horizontal="center" vertical="center" wrapText="1"/>
    </xf>
    <xf numFmtId="0" fontId="6" fillId="0" borderId="1" xfId="179" applyBorder="1" applyAlignment="1">
      <alignment vertical="center"/>
    </xf>
    <xf numFmtId="0" fontId="56" fillId="0" borderId="1" xfId="179" applyFont="1" applyBorder="1" applyAlignment="1">
      <alignment horizontal="center" vertical="center" wrapText="1"/>
    </xf>
    <xf numFmtId="0" fontId="56" fillId="0" borderId="1" xfId="179" quotePrefix="1" applyFont="1" applyBorder="1" applyAlignment="1">
      <alignment vertical="center" wrapText="1"/>
    </xf>
    <xf numFmtId="0" fontId="6" fillId="0" borderId="1" xfId="179" quotePrefix="1" applyBorder="1" applyAlignment="1">
      <alignment vertical="center" wrapText="1"/>
    </xf>
    <xf numFmtId="0" fontId="56" fillId="3" borderId="1" xfId="179" applyFont="1" applyFill="1" applyBorder="1" applyAlignment="1">
      <alignment horizontal="center" vertical="center" wrapText="1"/>
    </xf>
    <xf numFmtId="0" fontId="56" fillId="3" borderId="1" xfId="179" applyFont="1" applyFill="1" applyBorder="1" applyAlignment="1">
      <alignment vertical="center" wrapText="1"/>
    </xf>
    <xf numFmtId="0" fontId="5" fillId="0" borderId="1" xfId="180" applyBorder="1" applyAlignment="1">
      <alignment horizontal="center" vertical="center" wrapText="1"/>
    </xf>
    <xf numFmtId="0" fontId="5" fillId="3" borderId="1" xfId="180" applyFill="1" applyBorder="1" applyAlignment="1">
      <alignment horizontal="center" vertical="center" wrapText="1"/>
    </xf>
    <xf numFmtId="0" fontId="56" fillId="0" borderId="1" xfId="180" applyFont="1" applyBorder="1" applyAlignment="1">
      <alignment horizontal="center" vertical="center"/>
    </xf>
    <xf numFmtId="0" fontId="56" fillId="0" borderId="1" xfId="180" applyFont="1" applyBorder="1" applyAlignment="1">
      <alignment vertical="center" wrapText="1"/>
    </xf>
    <xf numFmtId="0" fontId="5" fillId="0" borderId="1" xfId="180" applyBorder="1" applyAlignment="1">
      <alignment horizontal="center" vertical="center"/>
    </xf>
    <xf numFmtId="0" fontId="5" fillId="0" borderId="1" xfId="180" applyBorder="1" applyAlignment="1">
      <alignment vertical="center" wrapText="1"/>
    </xf>
    <xf numFmtId="0" fontId="56" fillId="3" borderId="1" xfId="180" applyFont="1" applyFill="1" applyBorder="1" applyAlignment="1">
      <alignment horizontal="center"/>
    </xf>
    <xf numFmtId="0" fontId="56" fillId="3" borderId="1" xfId="180" applyFont="1" applyFill="1" applyBorder="1"/>
    <xf numFmtId="0" fontId="5" fillId="0" borderId="1" xfId="181" applyBorder="1" applyAlignment="1">
      <alignment horizontal="center" vertical="center" wrapText="1"/>
    </xf>
    <xf numFmtId="0" fontId="5" fillId="3" borderId="1" xfId="181" applyFill="1" applyBorder="1" applyAlignment="1">
      <alignment horizontal="center" vertical="center" wrapText="1"/>
    </xf>
    <xf numFmtId="0" fontId="56" fillId="0" borderId="1" xfId="181" applyFont="1" applyBorder="1" applyAlignment="1">
      <alignment horizontal="center" vertical="center" wrapText="1"/>
    </xf>
    <xf numFmtId="0" fontId="56" fillId="0" borderId="1" xfId="181" quotePrefix="1" applyFont="1" applyBorder="1" applyAlignment="1">
      <alignment vertical="center" wrapText="1"/>
    </xf>
    <xf numFmtId="0" fontId="5" fillId="0" borderId="1" xfId="181" quotePrefix="1" applyBorder="1" applyAlignment="1">
      <alignment vertical="center" wrapText="1"/>
    </xf>
    <xf numFmtId="0" fontId="56" fillId="3" borderId="1" xfId="181" applyFont="1" applyFill="1" applyBorder="1" applyAlignment="1">
      <alignment horizontal="center" vertical="center" wrapText="1"/>
    </xf>
    <xf numFmtId="0" fontId="56" fillId="3" borderId="1" xfId="181" applyFont="1" applyFill="1" applyBorder="1" applyAlignment="1">
      <alignment vertical="center" wrapText="1"/>
    </xf>
    <xf numFmtId="0" fontId="75" fillId="0" borderId="1" xfId="182" applyFont="1" applyBorder="1" applyAlignment="1">
      <alignment horizontal="center" vertical="center" wrapText="1"/>
    </xf>
    <xf numFmtId="0" fontId="5" fillId="0" borderId="1" xfId="182" applyBorder="1" applyAlignment="1">
      <alignment horizontal="center" vertical="center" wrapText="1"/>
    </xf>
    <xf numFmtId="0" fontId="56" fillId="0" borderId="1" xfId="182" applyFont="1" applyBorder="1" applyAlignment="1">
      <alignment horizontal="center" vertical="center" wrapText="1"/>
    </xf>
    <xf numFmtId="0" fontId="56" fillId="0" borderId="1" xfId="182" quotePrefix="1" applyFont="1" applyBorder="1" applyAlignment="1">
      <alignment horizontal="left" vertical="center" wrapText="1"/>
    </xf>
    <xf numFmtId="0" fontId="56" fillId="0" borderId="1" xfId="182" applyFont="1" applyBorder="1" applyAlignment="1">
      <alignment horizontal="left" vertical="center" wrapText="1"/>
    </xf>
    <xf numFmtId="0" fontId="5" fillId="0" borderId="1" xfId="182" quotePrefix="1" applyBorder="1" applyAlignment="1">
      <alignment horizontal="left" vertical="center" wrapText="1"/>
    </xf>
    <xf numFmtId="0" fontId="5" fillId="0" borderId="1" xfId="182" applyBorder="1" applyAlignment="1">
      <alignment horizontal="left" vertical="center" wrapText="1"/>
    </xf>
    <xf numFmtId="0" fontId="56" fillId="3" borderId="1" xfId="182" applyFont="1" applyFill="1" applyBorder="1" applyAlignment="1">
      <alignment horizontal="center" vertical="center" wrapText="1"/>
    </xf>
    <xf numFmtId="164" fontId="56" fillId="3" borderId="1" xfId="182" applyNumberFormat="1" applyFont="1" applyFill="1" applyBorder="1" applyAlignment="1">
      <alignment horizontal="right" vertical="center"/>
    </xf>
    <xf numFmtId="0" fontId="4" fillId="0" borderId="2" xfId="151" applyFont="1" applyBorder="1" applyAlignment="1">
      <alignment horizontal="centerContinuous" vertical="center" wrapText="1"/>
    </xf>
    <xf numFmtId="0" fontId="3" fillId="0" borderId="1" xfId="182" applyFont="1" applyBorder="1" applyAlignment="1">
      <alignment horizontal="left" vertical="center" wrapText="1"/>
    </xf>
    <xf numFmtId="0" fontId="2" fillId="0" borderId="1" xfId="182" applyFont="1" applyBorder="1" applyAlignment="1">
      <alignment horizontal="left" vertical="center" wrapText="1"/>
    </xf>
    <xf numFmtId="0" fontId="1" fillId="0" borderId="1" xfId="179" quotePrefix="1" applyFont="1" applyBorder="1" applyAlignment="1">
      <alignment vertical="center" wrapText="1"/>
    </xf>
    <xf numFmtId="0" fontId="74" fillId="0" borderId="1" xfId="0" applyFont="1" applyBorder="1" applyAlignment="1">
      <alignment horizontal="center" vertical="center" wrapText="1"/>
    </xf>
    <xf numFmtId="0" fontId="0" fillId="0" borderId="1" xfId="0" applyBorder="1" applyAlignment="1">
      <alignment horizontal="center" vertical="center" wrapText="1"/>
    </xf>
    <xf numFmtId="0" fontId="47" fillId="0" borderId="0" xfId="1" applyFont="1" applyFill="1" applyAlignment="1">
      <alignment horizontal="left"/>
    </xf>
    <xf numFmtId="0" fontId="56" fillId="0" borderId="0" xfId="0" applyFont="1" applyAlignment="1">
      <alignment horizontal="center"/>
    </xf>
    <xf numFmtId="0" fontId="0" fillId="0" borderId="0" xfId="0"/>
    <xf numFmtId="0" fontId="45" fillId="2" borderId="0" xfId="2" applyFont="1" applyFill="1" applyAlignment="1">
      <alignment horizontal="right"/>
    </xf>
    <xf numFmtId="0" fontId="0" fillId="3" borderId="1" xfId="0" applyFill="1" applyBorder="1" applyAlignment="1">
      <alignment horizontal="center" vertical="center" wrapText="1"/>
    </xf>
    <xf numFmtId="0" fontId="56" fillId="0" borderId="0" xfId="39" applyFont="1" applyAlignment="1">
      <alignment horizontal="center"/>
    </xf>
    <xf numFmtId="0" fontId="37" fillId="0" borderId="0" xfId="39" applyAlignment="1">
      <alignment horizontal="center"/>
    </xf>
    <xf numFmtId="0" fontId="56" fillId="0" borderId="3" xfId="180" applyFont="1" applyBorder="1" applyAlignment="1">
      <alignment horizontal="center" vertical="center"/>
    </xf>
    <xf numFmtId="0" fontId="5" fillId="0" borderId="6" xfId="180" applyBorder="1" applyAlignment="1"/>
    <xf numFmtId="0" fontId="5" fillId="0" borderId="4" xfId="180" applyBorder="1" applyAlignment="1"/>
    <xf numFmtId="0" fontId="5" fillId="0" borderId="1" xfId="180" applyBorder="1" applyAlignment="1">
      <alignment horizontal="center" vertical="center" wrapText="1"/>
    </xf>
    <xf numFmtId="0" fontId="5" fillId="3" borderId="1" xfId="180" applyFill="1" applyBorder="1" applyAlignment="1">
      <alignment horizontal="center" vertical="center" wrapText="1"/>
    </xf>
    <xf numFmtId="0" fontId="56" fillId="0" borderId="0" xfId="40" applyFont="1" applyAlignment="1">
      <alignment horizontal="center"/>
    </xf>
    <xf numFmtId="0" fontId="37" fillId="0" borderId="0" xfId="40" applyAlignment="1">
      <alignment horizontal="center"/>
    </xf>
    <xf numFmtId="0" fontId="5" fillId="0" borderId="1" xfId="181" applyBorder="1" applyAlignment="1">
      <alignment horizontal="center" vertical="center" wrapText="1"/>
    </xf>
    <xf numFmtId="0" fontId="5" fillId="3" borderId="1" xfId="181" applyFill="1" applyBorder="1" applyAlignment="1">
      <alignment horizontal="center" vertical="center" wrapText="1"/>
    </xf>
    <xf numFmtId="0" fontId="75" fillId="0" borderId="1" xfId="181" applyFont="1" applyBorder="1" applyAlignment="1">
      <alignment horizontal="center" vertical="center" wrapText="1"/>
    </xf>
    <xf numFmtId="0" fontId="56" fillId="5" borderId="1" xfId="177" applyFont="1" applyFill="1" applyBorder="1" applyAlignment="1">
      <alignment horizontal="center"/>
    </xf>
    <xf numFmtId="0" fontId="6" fillId="0" borderId="1" xfId="177" applyBorder="1" applyAlignment="1">
      <alignment horizontal="center"/>
    </xf>
    <xf numFmtId="0" fontId="6" fillId="0" borderId="2" xfId="177" applyBorder="1" applyAlignment="1">
      <alignment horizontal="center"/>
    </xf>
    <xf numFmtId="0" fontId="45" fillId="0" borderId="0" xfId="0" applyFont="1" applyAlignment="1">
      <alignment horizontal="right"/>
    </xf>
    <xf numFmtId="0" fontId="56" fillId="0" borderId="0" xfId="41" applyFont="1" applyAlignment="1">
      <alignment horizontal="center"/>
    </xf>
    <xf numFmtId="0" fontId="37" fillId="0" borderId="0" xfId="41" applyAlignment="1">
      <alignment horizontal="center"/>
    </xf>
    <xf numFmtId="0" fontId="70" fillId="0" borderId="0" xfId="41" quotePrefix="1" applyFont="1" applyAlignment="1">
      <alignment horizontal="center"/>
    </xf>
    <xf numFmtId="0" fontId="6" fillId="0" borderId="3" xfId="177" applyBorder="1" applyAlignment="1">
      <alignment horizontal="center" vertical="top" wrapText="1"/>
    </xf>
    <xf numFmtId="0" fontId="6" fillId="0" borderId="4" xfId="177" applyBorder="1" applyAlignment="1">
      <alignment horizontal="center" vertical="top" wrapText="1"/>
    </xf>
    <xf numFmtId="0" fontId="6" fillId="0" borderId="7" xfId="177" applyBorder="1" applyAlignment="1">
      <alignment horizontal="center" vertical="top" wrapText="1"/>
    </xf>
    <xf numFmtId="0" fontId="6" fillId="0" borderId="5" xfId="177" applyBorder="1" applyAlignment="1">
      <alignment horizontal="center" vertical="top" wrapText="1"/>
    </xf>
    <xf numFmtId="0" fontId="56" fillId="5" borderId="2" xfId="177" applyFont="1" applyFill="1" applyBorder="1" applyAlignment="1">
      <alignment horizontal="center"/>
    </xf>
    <xf numFmtId="0" fontId="56" fillId="0" borderId="0" xfId="99" applyFont="1" applyAlignment="1">
      <alignment horizontal="center"/>
    </xf>
    <xf numFmtId="0" fontId="35" fillId="0" borderId="0" xfId="99" applyAlignment="1">
      <alignment horizontal="center"/>
    </xf>
    <xf numFmtId="0" fontId="6" fillId="3" borderId="1" xfId="179" applyFill="1" applyBorder="1" applyAlignment="1">
      <alignment horizontal="center" vertical="center" wrapText="1"/>
    </xf>
    <xf numFmtId="0" fontId="6" fillId="0" borderId="1" xfId="179" applyBorder="1" applyAlignment="1">
      <alignment horizontal="center" vertical="center" wrapText="1"/>
    </xf>
    <xf numFmtId="0" fontId="56" fillId="0" borderId="0" xfId="114" applyFont="1" applyAlignment="1">
      <alignment horizontal="center"/>
    </xf>
    <xf numFmtId="0" fontId="33" fillId="0" borderId="0" xfId="114" applyAlignment="1">
      <alignment horizontal="center"/>
    </xf>
    <xf numFmtId="0" fontId="75" fillId="0" borderId="1" xfId="179" applyFont="1" applyBorder="1" applyAlignment="1">
      <alignment horizontal="center" vertical="center" wrapText="1"/>
    </xf>
    <xf numFmtId="0" fontId="56" fillId="5" borderId="2" xfId="151" applyFont="1" applyFill="1" applyBorder="1" applyAlignment="1">
      <alignment horizontal="center"/>
    </xf>
    <xf numFmtId="0" fontId="13" fillId="0" borderId="2" xfId="151" applyBorder="1" applyAlignment="1">
      <alignment horizontal="center"/>
    </xf>
    <xf numFmtId="0" fontId="56" fillId="5" borderId="1" xfId="151" applyFont="1" applyFill="1" applyBorder="1" applyAlignment="1">
      <alignment horizontal="center"/>
    </xf>
    <xf numFmtId="0" fontId="13" fillId="0" borderId="1" xfId="151" applyBorder="1" applyAlignment="1">
      <alignment horizontal="center"/>
    </xf>
    <xf numFmtId="0" fontId="47" fillId="0" borderId="0" xfId="1" applyFont="1" applyFill="1" applyAlignment="1">
      <alignment horizontal="center"/>
    </xf>
    <xf numFmtId="0" fontId="13" fillId="0" borderId="7" xfId="151" applyBorder="1" applyAlignment="1">
      <alignment horizontal="center" vertical="top" wrapText="1"/>
    </xf>
    <xf numFmtId="0" fontId="13" fillId="0" borderId="5" xfId="151" applyBorder="1" applyAlignment="1">
      <alignment horizontal="center" vertical="top" wrapText="1"/>
    </xf>
    <xf numFmtId="0" fontId="45" fillId="0" borderId="0" xfId="0" applyFont="1" applyAlignment="1">
      <alignment horizontal="right" wrapText="1"/>
    </xf>
    <xf numFmtId="0" fontId="13" fillId="0" borderId="3" xfId="151" applyBorder="1" applyAlignment="1">
      <alignment horizontal="center" vertical="top" wrapText="1"/>
    </xf>
    <xf numFmtId="0" fontId="13" fillId="0" borderId="4" xfId="151" applyBorder="1" applyAlignment="1">
      <alignment horizontal="center" vertical="top" wrapText="1"/>
    </xf>
    <xf numFmtId="2" fontId="59" fillId="0" borderId="0" xfId="10" applyNumberFormat="1" applyFont="1" applyBorder="1" applyAlignment="1">
      <alignment horizontal="center" vertical="center" wrapText="1"/>
    </xf>
    <xf numFmtId="164" fontId="56" fillId="0" borderId="1" xfId="179" applyNumberFormat="1" applyFont="1" applyBorder="1" applyAlignment="1">
      <alignment horizontal="center" vertical="center"/>
    </xf>
    <xf numFmtId="164" fontId="6" fillId="0" borderId="1" xfId="179" applyNumberFormat="1" applyBorder="1" applyAlignment="1">
      <alignment horizontal="center" vertical="center"/>
    </xf>
    <xf numFmtId="164" fontId="56" fillId="3" borderId="1" xfId="179" applyNumberFormat="1" applyFont="1" applyFill="1" applyBorder="1" applyAlignment="1">
      <alignment horizontal="center" vertical="center"/>
    </xf>
    <xf numFmtId="164" fontId="6" fillId="3" borderId="1" xfId="179" applyNumberFormat="1" applyFill="1" applyBorder="1" applyAlignment="1">
      <alignment horizontal="center" vertical="center"/>
    </xf>
    <xf numFmtId="164" fontId="56" fillId="0" borderId="1" xfId="182" applyNumberFormat="1" applyFont="1" applyBorder="1" applyAlignment="1">
      <alignment horizontal="center" vertical="center"/>
    </xf>
    <xf numFmtId="164" fontId="5" fillId="0" borderId="1" xfId="182" applyNumberFormat="1" applyBorder="1" applyAlignment="1">
      <alignment horizontal="center" vertical="center"/>
    </xf>
    <xf numFmtId="164" fontId="56" fillId="3" borderId="1" xfId="182" applyNumberFormat="1" applyFont="1" applyFill="1" applyBorder="1" applyAlignment="1">
      <alignment horizontal="center" vertical="center"/>
    </xf>
    <xf numFmtId="164" fontId="56" fillId="3" borderId="1" xfId="181" applyNumberFormat="1" applyFont="1" applyFill="1" applyBorder="1" applyAlignment="1">
      <alignment horizontal="center" vertical="center"/>
    </xf>
    <xf numFmtId="164" fontId="56" fillId="0" borderId="1" xfId="181" applyNumberFormat="1" applyFont="1" applyBorder="1" applyAlignment="1">
      <alignment horizontal="center" vertical="center"/>
    </xf>
    <xf numFmtId="164" fontId="5" fillId="3" borderId="1" xfId="181" applyNumberFormat="1" applyFill="1" applyBorder="1" applyAlignment="1">
      <alignment horizontal="center" vertical="center"/>
    </xf>
    <xf numFmtId="164" fontId="5" fillId="0" borderId="1" xfId="181" applyNumberFormat="1" applyBorder="1" applyAlignment="1">
      <alignment horizontal="center" vertical="center"/>
    </xf>
    <xf numFmtId="164" fontId="56" fillId="0" borderId="1" xfId="180" applyNumberFormat="1" applyFont="1" applyBorder="1" applyAlignment="1">
      <alignment horizontal="center" vertical="center"/>
    </xf>
    <xf numFmtId="164" fontId="5" fillId="0" borderId="1" xfId="180" applyNumberFormat="1" applyBorder="1" applyAlignment="1">
      <alignment horizontal="center" vertical="center"/>
    </xf>
    <xf numFmtId="164" fontId="56" fillId="3" borderId="1" xfId="180" applyNumberFormat="1" applyFont="1" applyFill="1" applyBorder="1" applyAlignment="1">
      <alignment horizontal="center"/>
    </xf>
    <xf numFmtId="164" fontId="56" fillId="3" borderId="1" xfId="180" applyNumberFormat="1" applyFont="1" applyFill="1" applyBorder="1" applyAlignment="1">
      <alignment horizontal="center" vertical="center"/>
    </xf>
    <xf numFmtId="164" fontId="5" fillId="3" borderId="1" xfId="180" applyNumberFormat="1" applyFill="1" applyBorder="1" applyAlignment="1">
      <alignment horizontal="center" vertical="center"/>
    </xf>
    <xf numFmtId="164" fontId="56" fillId="3" borderId="1" xfId="0" applyNumberFormat="1" applyFont="1" applyFill="1" applyBorder="1" applyAlignment="1">
      <alignment horizontal="center" vertical="center"/>
    </xf>
    <xf numFmtId="164" fontId="56" fillId="0" borderId="1" xfId="0" applyNumberFormat="1" applyFont="1" applyBorder="1" applyAlignment="1">
      <alignment horizontal="center" vertical="center"/>
    </xf>
    <xf numFmtId="164" fontId="0" fillId="3" borderId="1" xfId="0" applyNumberFormat="1" applyFill="1" applyBorder="1" applyAlignment="1">
      <alignment horizontal="center" vertical="center"/>
    </xf>
    <xf numFmtId="164" fontId="0" fillId="0" borderId="1" xfId="0" applyNumberFormat="1" applyBorder="1" applyAlignment="1">
      <alignment horizontal="center" vertical="center"/>
    </xf>
  </cellXfs>
  <cellStyles count="183">
    <cellStyle name="Normal_meresha_07" xfId="12"/>
    <cellStyle name="Звичайний" xfId="0" builtinId="0"/>
    <cellStyle name="Звичайний 10" xfId="13"/>
    <cellStyle name="Звичайний 11" xfId="14"/>
    <cellStyle name="Звичайний 12" xfId="15"/>
    <cellStyle name="Звичайний 13" xfId="16"/>
    <cellStyle name="Звичайний 14" xfId="17"/>
    <cellStyle name="Звичайний 15" xfId="18"/>
    <cellStyle name="Звичайний 16" xfId="19"/>
    <cellStyle name="Звичайний 17" xfId="20"/>
    <cellStyle name="Звичайний 18" xfId="21"/>
    <cellStyle name="Звичайний 19" xfId="22"/>
    <cellStyle name="Звичайний 2" xfId="23"/>
    <cellStyle name="Звичайний 20" xfId="24"/>
    <cellStyle name="Звичайний 3" xfId="25"/>
    <cellStyle name="Звичайний 4" xfId="26"/>
    <cellStyle name="Звичайний 5" xfId="27"/>
    <cellStyle name="Звичайний 6" xfId="28"/>
    <cellStyle name="Звичайний 7" xfId="29"/>
    <cellStyle name="Звичайний 8" xfId="30"/>
    <cellStyle name="Звичайний 9" xfId="31"/>
    <cellStyle name="Обычный 10" xfId="10"/>
    <cellStyle name="Обычный 100" xfId="125"/>
    <cellStyle name="Обычный 101" xfId="126"/>
    <cellStyle name="Обычный 102" xfId="127"/>
    <cellStyle name="Обычный 103" xfId="128"/>
    <cellStyle name="Обычный 104" xfId="129"/>
    <cellStyle name="Обычный 105" xfId="135"/>
    <cellStyle name="Обычный 106" xfId="136"/>
    <cellStyle name="Обычный 107" xfId="130"/>
    <cellStyle name="Обычный 108" xfId="131"/>
    <cellStyle name="Обычный 109" xfId="137"/>
    <cellStyle name="Обычный 11" xfId="34"/>
    <cellStyle name="Обычный 110" xfId="132"/>
    <cellStyle name="Обычный 111" xfId="138"/>
    <cellStyle name="Обычный 112" xfId="133"/>
    <cellStyle name="Обычный 113" xfId="134"/>
    <cellStyle name="Обычный 114" xfId="139"/>
    <cellStyle name="Обычный 115" xfId="140"/>
    <cellStyle name="Обычный 116" xfId="141"/>
    <cellStyle name="Обычный 117" xfId="142"/>
    <cellStyle name="Обычный 118" xfId="144"/>
    <cellStyle name="Обычный 119" xfId="143"/>
    <cellStyle name="Обычный 12" xfId="35"/>
    <cellStyle name="Обычный 120" xfId="145"/>
    <cellStyle name="Обычный 121" xfId="146"/>
    <cellStyle name="Обычный 122" xfId="147"/>
    <cellStyle name="Обычный 123" xfId="148"/>
    <cellStyle name="Обычный 124" xfId="149"/>
    <cellStyle name="Обычный 125" xfId="150"/>
    <cellStyle name="Обычный 126" xfId="151"/>
    <cellStyle name="Обычный 127" xfId="152"/>
    <cellStyle name="Обычный 128" xfId="153"/>
    <cellStyle name="Обычный 129" xfId="154"/>
    <cellStyle name="Обычный 13" xfId="36"/>
    <cellStyle name="Обычный 130" xfId="155"/>
    <cellStyle name="Обычный 131" xfId="156"/>
    <cellStyle name="Обычный 132" xfId="157"/>
    <cellStyle name="Обычный 133" xfId="158"/>
    <cellStyle name="Обычный 134" xfId="159"/>
    <cellStyle name="Обычный 135" xfId="160"/>
    <cellStyle name="Обычный 136" xfId="161"/>
    <cellStyle name="Обычный 137" xfId="162"/>
    <cellStyle name="Обычный 138" xfId="163"/>
    <cellStyle name="Обычный 139" xfId="164"/>
    <cellStyle name="Обычный 14" xfId="37"/>
    <cellStyle name="Обычный 140" xfId="165"/>
    <cellStyle name="Обычный 141" xfId="166"/>
    <cellStyle name="Обычный 142" xfId="167"/>
    <cellStyle name="Обычный 143" xfId="168"/>
    <cellStyle name="Обычный 144" xfId="169"/>
    <cellStyle name="Обычный 145" xfId="175"/>
    <cellStyle name="Обычный 146" xfId="176"/>
    <cellStyle name="Обычный 147" xfId="177"/>
    <cellStyle name="Обычный 148" xfId="170"/>
    <cellStyle name="Обычный 149" xfId="171"/>
    <cellStyle name="Обычный 15" xfId="38"/>
    <cellStyle name="Обычный 150" xfId="172"/>
    <cellStyle name="Обычный 151" xfId="173"/>
    <cellStyle name="Обычный 152" xfId="174"/>
    <cellStyle name="Обычный 153" xfId="178"/>
    <cellStyle name="Обычный 154" xfId="179"/>
    <cellStyle name="Обычный 155" xfId="180"/>
    <cellStyle name="Обычный 156" xfId="181"/>
    <cellStyle name="Обычный 157" xfId="182"/>
    <cellStyle name="Обычный 16" xfId="39"/>
    <cellStyle name="Обычный 17" xfId="40"/>
    <cellStyle name="Обычный 18" xfId="41"/>
    <cellStyle name="Обычный 19" xfId="42"/>
    <cellStyle name="Обычный 19 2" xfId="114"/>
    <cellStyle name="Обычный 2" xfId="1"/>
    <cellStyle name="Обычный 2 2" xfId="2"/>
    <cellStyle name="Обычный 20" xfId="44"/>
    <cellStyle name="Обычный 21" xfId="45"/>
    <cellStyle name="Обычный 22" xfId="46"/>
    <cellStyle name="Обычный 23" xfId="47"/>
    <cellStyle name="Обычный 24" xfId="48"/>
    <cellStyle name="Обычный 25" xfId="49"/>
    <cellStyle name="Обычный 26" xfId="50"/>
    <cellStyle name="Обычный 27" xfId="51"/>
    <cellStyle name="Обычный 28" xfId="52"/>
    <cellStyle name="Обычный 29" xfId="53"/>
    <cellStyle name="Обычный 3" xfId="3"/>
    <cellStyle name="Обычный 30" xfId="54"/>
    <cellStyle name="Обычный 31" xfId="43"/>
    <cellStyle name="Обычный 32" xfId="55"/>
    <cellStyle name="Обычный 33" xfId="56"/>
    <cellStyle name="Обычный 34" xfId="57"/>
    <cellStyle name="Обычный 35" xfId="58"/>
    <cellStyle name="Обычный 36" xfId="59"/>
    <cellStyle name="Обычный 37" xfId="60"/>
    <cellStyle name="Обычный 38" xfId="61"/>
    <cellStyle name="Обычный 39" xfId="62"/>
    <cellStyle name="Обычный 4" xfId="4"/>
    <cellStyle name="Обычный 4 2" xfId="11"/>
    <cellStyle name="Обычный 40" xfId="63"/>
    <cellStyle name="Обычный 41" xfId="64"/>
    <cellStyle name="Обычный 42" xfId="65"/>
    <cellStyle name="Обычный 43" xfId="66"/>
    <cellStyle name="Обычный 44" xfId="67"/>
    <cellStyle name="Обычный 45" xfId="68"/>
    <cellStyle name="Обычный 46" xfId="69"/>
    <cellStyle name="Обычный 47" xfId="70"/>
    <cellStyle name="Обычный 48" xfId="71"/>
    <cellStyle name="Обычный 49" xfId="72"/>
    <cellStyle name="Обычный 5" xfId="5"/>
    <cellStyle name="Обычный 5 2" xfId="32"/>
    <cellStyle name="Обычный 50" xfId="73"/>
    <cellStyle name="Обычный 51" xfId="74"/>
    <cellStyle name="Обычный 52" xfId="75"/>
    <cellStyle name="Обычный 53" xfId="76"/>
    <cellStyle name="Обычный 54" xfId="77"/>
    <cellStyle name="Обычный 55" xfId="78"/>
    <cellStyle name="Обычный 56" xfId="79"/>
    <cellStyle name="Обычный 57" xfId="80"/>
    <cellStyle name="Обычный 58" xfId="81"/>
    <cellStyle name="Обычный 59" xfId="82"/>
    <cellStyle name="Обычный 6" xfId="6"/>
    <cellStyle name="Обычный 60" xfId="83"/>
    <cellStyle name="Обычный 61" xfId="84"/>
    <cellStyle name="Обычный 62" xfId="85"/>
    <cellStyle name="Обычный 63" xfId="86"/>
    <cellStyle name="Обычный 64" xfId="87"/>
    <cellStyle name="Обычный 65" xfId="88"/>
    <cellStyle name="Обычный 66" xfId="89"/>
    <cellStyle name="Обычный 67" xfId="90"/>
    <cellStyle name="Обычный 68" xfId="91"/>
    <cellStyle name="Обычный 69" xfId="92"/>
    <cellStyle name="Обычный 7" xfId="7"/>
    <cellStyle name="Обычный 70" xfId="93"/>
    <cellStyle name="Обычный 71" xfId="94"/>
    <cellStyle name="Обычный 72" xfId="95"/>
    <cellStyle name="Обычный 73" xfId="96"/>
    <cellStyle name="Обычный 74" xfId="97"/>
    <cellStyle name="Обычный 75" xfId="98"/>
    <cellStyle name="Обычный 76" xfId="99"/>
    <cellStyle name="Обычный 77" xfId="100"/>
    <cellStyle name="Обычный 78" xfId="101"/>
    <cellStyle name="Обычный 79" xfId="102"/>
    <cellStyle name="Обычный 8" xfId="8"/>
    <cellStyle name="Обычный 80" xfId="103"/>
    <cellStyle name="Обычный 81" xfId="104"/>
    <cellStyle name="Обычный 82" xfId="105"/>
    <cellStyle name="Обычный 83" xfId="106"/>
    <cellStyle name="Обычный 84" xfId="107"/>
    <cellStyle name="Обычный 85" xfId="108"/>
    <cellStyle name="Обычный 86" xfId="109"/>
    <cellStyle name="Обычный 86 2" xfId="113"/>
    <cellStyle name="Обычный 87" xfId="110"/>
    <cellStyle name="Обычный 88" xfId="111"/>
    <cellStyle name="Обычный 89" xfId="112"/>
    <cellStyle name="Обычный 9" xfId="9"/>
    <cellStyle name="Обычный 90" xfId="115"/>
    <cellStyle name="Обычный 91" xfId="116"/>
    <cellStyle name="Обычный 92" xfId="117"/>
    <cellStyle name="Обычный 93" xfId="118"/>
    <cellStyle name="Обычный 94" xfId="119"/>
    <cellStyle name="Обычный 95" xfId="120"/>
    <cellStyle name="Обычный 96" xfId="121"/>
    <cellStyle name="Обычный 97" xfId="122"/>
    <cellStyle name="Обычный 98" xfId="123"/>
    <cellStyle name="Обычный 99" xfId="124"/>
    <cellStyle name="Стиль 1" xfId="3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415290</xdr:colOff>
      <xdr:row>9</xdr:row>
      <xdr:rowOff>416833</xdr:rowOff>
    </xdr:from>
    <xdr:to>
      <xdr:col>1</xdr:col>
      <xdr:colOff>7192</xdr:colOff>
      <xdr:row>9</xdr:row>
      <xdr:rowOff>416833</xdr:rowOff>
    </xdr:to>
    <xdr:sp macro="" textlink="">
      <xdr:nvSpPr>
        <xdr:cNvPr id="6" name="Text Box 2"/>
        <xdr:cNvSpPr txBox="1">
          <a:spLocks noChangeArrowheads="1"/>
        </xdr:cNvSpPr>
      </xdr:nvSpPr>
      <xdr:spPr bwMode="auto">
        <a:xfrm>
          <a:off x="415290" y="3169558"/>
          <a:ext cx="372952"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uk-UA" sz="1000" b="0" i="0" u="none" strike="noStrike" baseline="0">
              <a:solidFill>
                <a:srgbClr val="000000"/>
              </a:solidFill>
              <a:latin typeface="Arial"/>
              <a:cs typeface="Arial"/>
            </a:rPr>
            <a:t>КПКВ</a:t>
          </a:r>
        </a:p>
      </xdr:txBody>
    </xdr:sp>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tabSelected="1" view="pageBreakPreview" zoomScale="60" workbookViewId="0">
      <selection activeCell="C12" sqref="C12:F82"/>
    </sheetView>
  </sheetViews>
  <sheetFormatPr defaultRowHeight="12.75" x14ac:dyDescent="0.2"/>
  <cols>
    <col min="1" max="1" width="11.28515625" style="19" customWidth="1"/>
    <col min="2" max="2" width="49.28515625" style="19" customWidth="1"/>
    <col min="3" max="3" width="14.85546875" style="19" bestFit="1" customWidth="1"/>
    <col min="4" max="4" width="16.5703125" style="19" bestFit="1" customWidth="1"/>
    <col min="5" max="5" width="13" style="19" customWidth="1"/>
    <col min="6" max="6" width="14.7109375" style="19" customWidth="1"/>
    <col min="7" max="16384" width="9.140625" style="19"/>
  </cols>
  <sheetData>
    <row r="1" spans="1:6" ht="15.75" x14ac:dyDescent="0.25">
      <c r="A1" s="20"/>
      <c r="B1" s="20"/>
      <c r="C1" s="234" t="s">
        <v>528</v>
      </c>
      <c r="D1" s="234"/>
      <c r="E1" s="234"/>
      <c r="F1" s="234"/>
    </row>
    <row r="2" spans="1:6" ht="15.75" x14ac:dyDescent="0.25">
      <c r="A2" s="20"/>
      <c r="B2" s="20"/>
      <c r="D2" s="21"/>
      <c r="E2" s="21"/>
      <c r="F2" s="144" t="s">
        <v>502</v>
      </c>
    </row>
    <row r="3" spans="1:6" ht="15.75" x14ac:dyDescent="0.25">
      <c r="A3" s="20"/>
      <c r="B3" s="20"/>
      <c r="D3" s="21"/>
      <c r="E3" s="21"/>
      <c r="F3" s="86" t="s">
        <v>156</v>
      </c>
    </row>
    <row r="5" spans="1:6" ht="27.75" customHeight="1" x14ac:dyDescent="0.25">
      <c r="A5" s="232" t="s">
        <v>183</v>
      </c>
      <c r="B5" s="233"/>
      <c r="C5" s="233"/>
      <c r="D5" s="233"/>
      <c r="E5" s="233"/>
      <c r="F5" s="233"/>
    </row>
    <row r="6" spans="1:6" ht="15" x14ac:dyDescent="0.25">
      <c r="A6" s="56" t="s">
        <v>41</v>
      </c>
      <c r="B6"/>
      <c r="C6"/>
      <c r="D6"/>
      <c r="E6"/>
      <c r="F6"/>
    </row>
    <row r="7" spans="1:6" ht="15" x14ac:dyDescent="0.25">
      <c r="A7" t="s">
        <v>42</v>
      </c>
      <c r="B7"/>
      <c r="C7"/>
      <c r="D7"/>
      <c r="E7"/>
      <c r="F7" s="30" t="s">
        <v>43</v>
      </c>
    </row>
    <row r="8" spans="1:6" customFormat="1" ht="15" customHeight="1" x14ac:dyDescent="0.25">
      <c r="A8" s="230" t="s">
        <v>11</v>
      </c>
      <c r="B8" s="230" t="s">
        <v>28</v>
      </c>
      <c r="C8" s="235" t="s">
        <v>29</v>
      </c>
      <c r="D8" s="230" t="s">
        <v>12</v>
      </c>
      <c r="E8" s="230" t="s">
        <v>13</v>
      </c>
      <c r="F8" s="230"/>
    </row>
    <row r="9" spans="1:6" customFormat="1" ht="15" customHeight="1" x14ac:dyDescent="0.25">
      <c r="A9" s="230"/>
      <c r="B9" s="230"/>
      <c r="C9" s="230"/>
      <c r="D9" s="230"/>
      <c r="E9" s="230" t="s">
        <v>30</v>
      </c>
      <c r="F9" s="229" t="s">
        <v>31</v>
      </c>
    </row>
    <row r="10" spans="1:6" customFormat="1" ht="15" x14ac:dyDescent="0.25">
      <c r="A10" s="230"/>
      <c r="B10" s="230"/>
      <c r="C10" s="230"/>
      <c r="D10" s="230"/>
      <c r="E10" s="230"/>
      <c r="F10" s="230"/>
    </row>
    <row r="11" spans="1:6" customFormat="1" ht="15" x14ac:dyDescent="0.25">
      <c r="A11" s="145">
        <v>1</v>
      </c>
      <c r="B11" s="145">
        <v>2</v>
      </c>
      <c r="C11" s="146">
        <v>3</v>
      </c>
      <c r="D11" s="145">
        <v>4</v>
      </c>
      <c r="E11" s="145">
        <v>5</v>
      </c>
      <c r="F11" s="145">
        <v>6</v>
      </c>
    </row>
    <row r="12" spans="1:6" customFormat="1" ht="15" x14ac:dyDescent="0.25">
      <c r="A12" s="147" t="s">
        <v>428</v>
      </c>
      <c r="B12" s="148" t="s">
        <v>198</v>
      </c>
      <c r="C12" s="294">
        <f t="shared" ref="C12:C43" si="0">D12 + E12</f>
        <v>66036610</v>
      </c>
      <c r="D12" s="295">
        <v>66036610</v>
      </c>
      <c r="E12" s="295">
        <v>0</v>
      </c>
      <c r="F12" s="295">
        <v>0</v>
      </c>
    </row>
    <row r="13" spans="1:6" customFormat="1" ht="25.5" x14ac:dyDescent="0.25">
      <c r="A13" s="147" t="s">
        <v>429</v>
      </c>
      <c r="B13" s="148" t="s">
        <v>199</v>
      </c>
      <c r="C13" s="294">
        <f t="shared" si="0"/>
        <v>35352700</v>
      </c>
      <c r="D13" s="295">
        <v>35352700</v>
      </c>
      <c r="E13" s="295">
        <v>0</v>
      </c>
      <c r="F13" s="295">
        <v>0</v>
      </c>
    </row>
    <row r="14" spans="1:6" customFormat="1" ht="15" x14ac:dyDescent="0.25">
      <c r="A14" s="147" t="s">
        <v>430</v>
      </c>
      <c r="B14" s="148" t="s">
        <v>200</v>
      </c>
      <c r="C14" s="294">
        <f t="shared" si="0"/>
        <v>35352700</v>
      </c>
      <c r="D14" s="295">
        <v>35352700</v>
      </c>
      <c r="E14" s="295">
        <v>0</v>
      </c>
      <c r="F14" s="295">
        <v>0</v>
      </c>
    </row>
    <row r="15" spans="1:6" customFormat="1" ht="45" x14ac:dyDescent="0.25">
      <c r="A15" s="145" t="s">
        <v>431</v>
      </c>
      <c r="B15" s="150" t="s">
        <v>201</v>
      </c>
      <c r="C15" s="296">
        <f t="shared" si="0"/>
        <v>27802700</v>
      </c>
      <c r="D15" s="297">
        <v>27802700</v>
      </c>
      <c r="E15" s="297">
        <v>0</v>
      </c>
      <c r="F15" s="297">
        <v>0</v>
      </c>
    </row>
    <row r="16" spans="1:6" customFormat="1" ht="45" x14ac:dyDescent="0.25">
      <c r="A16" s="145" t="s">
        <v>432</v>
      </c>
      <c r="B16" s="150" t="s">
        <v>433</v>
      </c>
      <c r="C16" s="296">
        <f t="shared" si="0"/>
        <v>6450000</v>
      </c>
      <c r="D16" s="297">
        <v>6450000</v>
      </c>
      <c r="E16" s="297">
        <v>0</v>
      </c>
      <c r="F16" s="297">
        <v>0</v>
      </c>
    </row>
    <row r="17" spans="1:6" ht="45" x14ac:dyDescent="0.2">
      <c r="A17" s="145" t="s">
        <v>434</v>
      </c>
      <c r="B17" s="150" t="s">
        <v>435</v>
      </c>
      <c r="C17" s="296">
        <f t="shared" si="0"/>
        <v>700000</v>
      </c>
      <c r="D17" s="297">
        <v>700000</v>
      </c>
      <c r="E17" s="297">
        <v>0</v>
      </c>
      <c r="F17" s="297">
        <v>0</v>
      </c>
    </row>
    <row r="18" spans="1:6" ht="45" x14ac:dyDescent="0.2">
      <c r="A18" s="145" t="s">
        <v>436</v>
      </c>
      <c r="B18" s="150" t="s">
        <v>437</v>
      </c>
      <c r="C18" s="296">
        <f t="shared" si="0"/>
        <v>400000</v>
      </c>
      <c r="D18" s="297">
        <v>400000</v>
      </c>
      <c r="E18" s="297">
        <v>0</v>
      </c>
      <c r="F18" s="297">
        <v>0</v>
      </c>
    </row>
    <row r="19" spans="1:6" ht="25.5" x14ac:dyDescent="0.2">
      <c r="A19" s="147" t="s">
        <v>438</v>
      </c>
      <c r="B19" s="148" t="s">
        <v>439</v>
      </c>
      <c r="C19" s="294">
        <f t="shared" si="0"/>
        <v>200000</v>
      </c>
      <c r="D19" s="295">
        <v>200000</v>
      </c>
      <c r="E19" s="295">
        <v>0</v>
      </c>
      <c r="F19" s="295">
        <v>0</v>
      </c>
    </row>
    <row r="20" spans="1:6" ht="12.75" customHeight="1" x14ac:dyDescent="0.2">
      <c r="A20" s="147" t="s">
        <v>440</v>
      </c>
      <c r="B20" s="148" t="s">
        <v>441</v>
      </c>
      <c r="C20" s="294">
        <f t="shared" si="0"/>
        <v>200000</v>
      </c>
      <c r="D20" s="295">
        <v>200000</v>
      </c>
      <c r="E20" s="295">
        <v>0</v>
      </c>
      <c r="F20" s="295">
        <v>0</v>
      </c>
    </row>
    <row r="21" spans="1:6" ht="45" x14ac:dyDescent="0.2">
      <c r="A21" s="145" t="s">
        <v>442</v>
      </c>
      <c r="B21" s="150" t="s">
        <v>443</v>
      </c>
      <c r="C21" s="296">
        <f t="shared" si="0"/>
        <v>70000</v>
      </c>
      <c r="D21" s="297">
        <v>70000</v>
      </c>
      <c r="E21" s="297">
        <v>0</v>
      </c>
      <c r="F21" s="297">
        <v>0</v>
      </c>
    </row>
    <row r="22" spans="1:6" ht="75" x14ac:dyDescent="0.2">
      <c r="A22" s="145" t="s">
        <v>444</v>
      </c>
      <c r="B22" s="150" t="s">
        <v>445</v>
      </c>
      <c r="C22" s="296">
        <f t="shared" si="0"/>
        <v>130000</v>
      </c>
      <c r="D22" s="297">
        <v>130000</v>
      </c>
      <c r="E22" s="297">
        <v>0</v>
      </c>
      <c r="F22" s="297">
        <v>0</v>
      </c>
    </row>
    <row r="23" spans="1:6" x14ac:dyDescent="0.2">
      <c r="A23" s="147" t="s">
        <v>446</v>
      </c>
      <c r="B23" s="148" t="s">
        <v>202</v>
      </c>
      <c r="C23" s="294">
        <f t="shared" si="0"/>
        <v>3746500</v>
      </c>
      <c r="D23" s="295">
        <v>3746500</v>
      </c>
      <c r="E23" s="295">
        <v>0</v>
      </c>
      <c r="F23" s="295">
        <v>0</v>
      </c>
    </row>
    <row r="24" spans="1:6" ht="25.5" x14ac:dyDescent="0.2">
      <c r="A24" s="147" t="s">
        <v>447</v>
      </c>
      <c r="B24" s="148" t="s">
        <v>448</v>
      </c>
      <c r="C24" s="294">
        <f t="shared" si="0"/>
        <v>130000</v>
      </c>
      <c r="D24" s="295">
        <v>130000</v>
      </c>
      <c r="E24" s="295">
        <v>0</v>
      </c>
      <c r="F24" s="295">
        <v>0</v>
      </c>
    </row>
    <row r="25" spans="1:6" ht="15" x14ac:dyDescent="0.2">
      <c r="A25" s="145" t="s">
        <v>449</v>
      </c>
      <c r="B25" s="150" t="s">
        <v>450</v>
      </c>
      <c r="C25" s="296">
        <f t="shared" si="0"/>
        <v>130000</v>
      </c>
      <c r="D25" s="297">
        <v>130000</v>
      </c>
      <c r="E25" s="297">
        <v>0</v>
      </c>
      <c r="F25" s="297">
        <v>0</v>
      </c>
    </row>
    <row r="26" spans="1:6" ht="25.5" x14ac:dyDescent="0.2">
      <c r="A26" s="147" t="s">
        <v>451</v>
      </c>
      <c r="B26" s="148" t="s">
        <v>452</v>
      </c>
      <c r="C26" s="294">
        <f t="shared" si="0"/>
        <v>1029400</v>
      </c>
      <c r="D26" s="295">
        <v>1029400</v>
      </c>
      <c r="E26" s="295">
        <v>0</v>
      </c>
      <c r="F26" s="295">
        <v>0</v>
      </c>
    </row>
    <row r="27" spans="1:6" ht="15" x14ac:dyDescent="0.2">
      <c r="A27" s="145" t="s">
        <v>453</v>
      </c>
      <c r="B27" s="150" t="s">
        <v>450</v>
      </c>
      <c r="C27" s="296">
        <f t="shared" si="0"/>
        <v>1029400</v>
      </c>
      <c r="D27" s="297">
        <v>1029400</v>
      </c>
      <c r="E27" s="297">
        <v>0</v>
      </c>
      <c r="F27" s="297">
        <v>0</v>
      </c>
    </row>
    <row r="28" spans="1:6" ht="25.5" x14ac:dyDescent="0.2">
      <c r="A28" s="147" t="s">
        <v>454</v>
      </c>
      <c r="B28" s="148" t="s">
        <v>203</v>
      </c>
      <c r="C28" s="294">
        <f t="shared" si="0"/>
        <v>2587100</v>
      </c>
      <c r="D28" s="295">
        <v>2587100</v>
      </c>
      <c r="E28" s="295">
        <v>0</v>
      </c>
      <c r="F28" s="295">
        <v>0</v>
      </c>
    </row>
    <row r="29" spans="1:6" ht="105" x14ac:dyDescent="0.2">
      <c r="A29" s="145" t="s">
        <v>455</v>
      </c>
      <c r="B29" s="150" t="s">
        <v>204</v>
      </c>
      <c r="C29" s="296">
        <f t="shared" si="0"/>
        <v>1650900</v>
      </c>
      <c r="D29" s="297">
        <v>1650900</v>
      </c>
      <c r="E29" s="297">
        <v>0</v>
      </c>
      <c r="F29" s="297">
        <v>0</v>
      </c>
    </row>
    <row r="30" spans="1:6" ht="75" x14ac:dyDescent="0.2">
      <c r="A30" s="145" t="s">
        <v>456</v>
      </c>
      <c r="B30" s="150" t="s">
        <v>457</v>
      </c>
      <c r="C30" s="296">
        <f t="shared" si="0"/>
        <v>936200</v>
      </c>
      <c r="D30" s="297">
        <v>936200</v>
      </c>
      <c r="E30" s="297">
        <v>0</v>
      </c>
      <c r="F30" s="297">
        <v>0</v>
      </c>
    </row>
    <row r="31" spans="1:6" ht="38.25" x14ac:dyDescent="0.2">
      <c r="A31" s="147" t="s">
        <v>458</v>
      </c>
      <c r="B31" s="148" t="s">
        <v>205</v>
      </c>
      <c r="C31" s="294">
        <f t="shared" si="0"/>
        <v>26737410</v>
      </c>
      <c r="D31" s="295">
        <v>26737410</v>
      </c>
      <c r="E31" s="295">
        <v>0</v>
      </c>
      <c r="F31" s="295">
        <v>0</v>
      </c>
    </row>
    <row r="32" spans="1:6" x14ac:dyDescent="0.2">
      <c r="A32" s="147" t="s">
        <v>459</v>
      </c>
      <c r="B32" s="148" t="s">
        <v>206</v>
      </c>
      <c r="C32" s="294">
        <f t="shared" si="0"/>
        <v>9563410</v>
      </c>
      <c r="D32" s="295">
        <v>9563410</v>
      </c>
      <c r="E32" s="295">
        <v>0</v>
      </c>
      <c r="F32" s="295">
        <v>0</v>
      </c>
    </row>
    <row r="33" spans="1:6" ht="45" x14ac:dyDescent="0.2">
      <c r="A33" s="145" t="s">
        <v>376</v>
      </c>
      <c r="B33" s="150" t="s">
        <v>207</v>
      </c>
      <c r="C33" s="296">
        <f t="shared" si="0"/>
        <v>1100000</v>
      </c>
      <c r="D33" s="297">
        <v>1100000</v>
      </c>
      <c r="E33" s="297">
        <v>0</v>
      </c>
      <c r="F33" s="297">
        <v>0</v>
      </c>
    </row>
    <row r="34" spans="1:6" ht="45" x14ac:dyDescent="0.2">
      <c r="A34" s="145" t="s">
        <v>377</v>
      </c>
      <c r="B34" s="150" t="s">
        <v>208</v>
      </c>
      <c r="C34" s="296">
        <f t="shared" si="0"/>
        <v>2573700</v>
      </c>
      <c r="D34" s="297">
        <v>2573700</v>
      </c>
      <c r="E34" s="297">
        <v>0</v>
      </c>
      <c r="F34" s="297">
        <v>0</v>
      </c>
    </row>
    <row r="35" spans="1:6" ht="60" x14ac:dyDescent="0.2">
      <c r="A35" s="145" t="s">
        <v>378</v>
      </c>
      <c r="B35" s="150" t="s">
        <v>209</v>
      </c>
      <c r="C35" s="296">
        <f t="shared" si="0"/>
        <v>35000</v>
      </c>
      <c r="D35" s="297">
        <v>35000</v>
      </c>
      <c r="E35" s="297">
        <v>0</v>
      </c>
      <c r="F35" s="297">
        <v>0</v>
      </c>
    </row>
    <row r="36" spans="1:6" ht="15" x14ac:dyDescent="0.2">
      <c r="A36" s="145" t="s">
        <v>379</v>
      </c>
      <c r="B36" s="150" t="s">
        <v>210</v>
      </c>
      <c r="C36" s="296">
        <f t="shared" si="0"/>
        <v>2235400</v>
      </c>
      <c r="D36" s="297">
        <v>2235400</v>
      </c>
      <c r="E36" s="297">
        <v>0</v>
      </c>
      <c r="F36" s="297">
        <v>0</v>
      </c>
    </row>
    <row r="37" spans="1:6" ht="15" x14ac:dyDescent="0.2">
      <c r="A37" s="145" t="s">
        <v>380</v>
      </c>
      <c r="B37" s="150" t="s">
        <v>211</v>
      </c>
      <c r="C37" s="296">
        <f t="shared" si="0"/>
        <v>680000</v>
      </c>
      <c r="D37" s="297">
        <v>680000</v>
      </c>
      <c r="E37" s="297">
        <v>0</v>
      </c>
      <c r="F37" s="297">
        <v>0</v>
      </c>
    </row>
    <row r="38" spans="1:6" ht="15" x14ac:dyDescent="0.2">
      <c r="A38" s="145" t="s">
        <v>381</v>
      </c>
      <c r="B38" s="150" t="s">
        <v>212</v>
      </c>
      <c r="C38" s="296">
        <f t="shared" si="0"/>
        <v>2389310</v>
      </c>
      <c r="D38" s="297">
        <v>2389310</v>
      </c>
      <c r="E38" s="297">
        <v>0</v>
      </c>
      <c r="F38" s="297">
        <v>0</v>
      </c>
    </row>
    <row r="39" spans="1:6" ht="15" x14ac:dyDescent="0.2">
      <c r="A39" s="145" t="s">
        <v>382</v>
      </c>
      <c r="B39" s="150" t="s">
        <v>213</v>
      </c>
      <c r="C39" s="296">
        <f t="shared" si="0"/>
        <v>500000</v>
      </c>
      <c r="D39" s="297">
        <v>500000</v>
      </c>
      <c r="E39" s="297">
        <v>0</v>
      </c>
      <c r="F39" s="297">
        <v>0</v>
      </c>
    </row>
    <row r="40" spans="1:6" ht="15" x14ac:dyDescent="0.2">
      <c r="A40" s="145" t="s">
        <v>383</v>
      </c>
      <c r="B40" s="150" t="s">
        <v>214</v>
      </c>
      <c r="C40" s="296">
        <f t="shared" si="0"/>
        <v>50000</v>
      </c>
      <c r="D40" s="297">
        <v>50000</v>
      </c>
      <c r="E40" s="297">
        <v>0</v>
      </c>
      <c r="F40" s="297">
        <v>0</v>
      </c>
    </row>
    <row r="41" spans="1:6" x14ac:dyDescent="0.2">
      <c r="A41" s="147" t="s">
        <v>384</v>
      </c>
      <c r="B41" s="148" t="s">
        <v>215</v>
      </c>
      <c r="C41" s="294">
        <f t="shared" si="0"/>
        <v>17174000</v>
      </c>
      <c r="D41" s="295">
        <v>17174000</v>
      </c>
      <c r="E41" s="295">
        <v>0</v>
      </c>
      <c r="F41" s="295">
        <v>0</v>
      </c>
    </row>
    <row r="42" spans="1:6" ht="15" x14ac:dyDescent="0.2">
      <c r="A42" s="145" t="s">
        <v>385</v>
      </c>
      <c r="B42" s="150" t="s">
        <v>216</v>
      </c>
      <c r="C42" s="296">
        <f t="shared" si="0"/>
        <v>650000</v>
      </c>
      <c r="D42" s="297">
        <v>650000</v>
      </c>
      <c r="E42" s="297">
        <v>0</v>
      </c>
      <c r="F42" s="297">
        <v>0</v>
      </c>
    </row>
    <row r="43" spans="1:6" ht="15" x14ac:dyDescent="0.2">
      <c r="A43" s="145" t="s">
        <v>386</v>
      </c>
      <c r="B43" s="150" t="s">
        <v>217</v>
      </c>
      <c r="C43" s="296">
        <f t="shared" si="0"/>
        <v>16164000</v>
      </c>
      <c r="D43" s="297">
        <v>16164000</v>
      </c>
      <c r="E43" s="297">
        <v>0</v>
      </c>
      <c r="F43" s="297">
        <v>0</v>
      </c>
    </row>
    <row r="44" spans="1:6" ht="75" x14ac:dyDescent="0.2">
      <c r="A44" s="145" t="s">
        <v>387</v>
      </c>
      <c r="B44" s="150" t="s">
        <v>218</v>
      </c>
      <c r="C44" s="296">
        <f t="shared" ref="C44:C75" si="1">D44 + E44</f>
        <v>360000</v>
      </c>
      <c r="D44" s="297">
        <v>360000</v>
      </c>
      <c r="E44" s="297">
        <v>0</v>
      </c>
      <c r="F44" s="297">
        <v>0</v>
      </c>
    </row>
    <row r="45" spans="1:6" x14ac:dyDescent="0.2">
      <c r="A45" s="147" t="s">
        <v>388</v>
      </c>
      <c r="B45" s="148" t="s">
        <v>219</v>
      </c>
      <c r="C45" s="294">
        <f t="shared" si="1"/>
        <v>3272000</v>
      </c>
      <c r="D45" s="295">
        <v>2123000</v>
      </c>
      <c r="E45" s="295">
        <v>1149000</v>
      </c>
      <c r="F45" s="295">
        <v>0</v>
      </c>
    </row>
    <row r="46" spans="1:6" ht="25.5" x14ac:dyDescent="0.2">
      <c r="A46" s="147" t="s">
        <v>389</v>
      </c>
      <c r="B46" s="148" t="s">
        <v>220</v>
      </c>
      <c r="C46" s="294">
        <f t="shared" si="1"/>
        <v>2013000</v>
      </c>
      <c r="D46" s="295">
        <v>2013000</v>
      </c>
      <c r="E46" s="295">
        <v>0</v>
      </c>
      <c r="F46" s="295">
        <v>0</v>
      </c>
    </row>
    <row r="47" spans="1:6" x14ac:dyDescent="0.2">
      <c r="A47" s="147" t="s">
        <v>390</v>
      </c>
      <c r="B47" s="148" t="s">
        <v>221</v>
      </c>
      <c r="C47" s="294">
        <f t="shared" si="1"/>
        <v>1930000</v>
      </c>
      <c r="D47" s="295">
        <v>1930000</v>
      </c>
      <c r="E47" s="295">
        <v>0</v>
      </c>
      <c r="F47" s="295">
        <v>0</v>
      </c>
    </row>
    <row r="48" spans="1:6" ht="15" x14ac:dyDescent="0.2">
      <c r="A48" s="145" t="s">
        <v>391</v>
      </c>
      <c r="B48" s="150" t="s">
        <v>222</v>
      </c>
      <c r="C48" s="296">
        <f t="shared" si="1"/>
        <v>930000</v>
      </c>
      <c r="D48" s="297">
        <v>930000</v>
      </c>
      <c r="E48" s="297">
        <v>0</v>
      </c>
      <c r="F48" s="297">
        <v>0</v>
      </c>
    </row>
    <row r="49" spans="1:6" ht="30" x14ac:dyDescent="0.2">
      <c r="A49" s="145" t="s">
        <v>392</v>
      </c>
      <c r="B49" s="150" t="s">
        <v>223</v>
      </c>
      <c r="C49" s="296">
        <f t="shared" si="1"/>
        <v>1000000</v>
      </c>
      <c r="D49" s="297">
        <v>1000000</v>
      </c>
      <c r="E49" s="297">
        <v>0</v>
      </c>
      <c r="F49" s="297">
        <v>0</v>
      </c>
    </row>
    <row r="50" spans="1:6" ht="38.25" x14ac:dyDescent="0.2">
      <c r="A50" s="147" t="s">
        <v>393</v>
      </c>
      <c r="B50" s="148" t="s">
        <v>224</v>
      </c>
      <c r="C50" s="294">
        <f t="shared" si="1"/>
        <v>80000</v>
      </c>
      <c r="D50" s="295">
        <v>80000</v>
      </c>
      <c r="E50" s="295">
        <v>0</v>
      </c>
      <c r="F50" s="295">
        <v>0</v>
      </c>
    </row>
    <row r="51" spans="1:6" ht="45" x14ac:dyDescent="0.2">
      <c r="A51" s="145" t="s">
        <v>394</v>
      </c>
      <c r="B51" s="150" t="s">
        <v>225</v>
      </c>
      <c r="C51" s="296">
        <f t="shared" si="1"/>
        <v>80000</v>
      </c>
      <c r="D51" s="297">
        <v>80000</v>
      </c>
      <c r="E51" s="297">
        <v>0</v>
      </c>
      <c r="F51" s="297">
        <v>0</v>
      </c>
    </row>
    <row r="52" spans="1:6" x14ac:dyDescent="0.2">
      <c r="A52" s="147" t="s">
        <v>395</v>
      </c>
      <c r="B52" s="148" t="s">
        <v>226</v>
      </c>
      <c r="C52" s="294">
        <f t="shared" si="1"/>
        <v>3000</v>
      </c>
      <c r="D52" s="295">
        <v>3000</v>
      </c>
      <c r="E52" s="295">
        <v>0</v>
      </c>
      <c r="F52" s="295">
        <v>0</v>
      </c>
    </row>
    <row r="53" spans="1:6" ht="45" x14ac:dyDescent="0.2">
      <c r="A53" s="145" t="s">
        <v>396</v>
      </c>
      <c r="B53" s="150" t="s">
        <v>227</v>
      </c>
      <c r="C53" s="296">
        <f t="shared" si="1"/>
        <v>3000</v>
      </c>
      <c r="D53" s="297">
        <v>3000</v>
      </c>
      <c r="E53" s="297">
        <v>0</v>
      </c>
      <c r="F53" s="297">
        <v>0</v>
      </c>
    </row>
    <row r="54" spans="1:6" x14ac:dyDescent="0.2">
      <c r="A54" s="147" t="s">
        <v>397</v>
      </c>
      <c r="B54" s="148" t="s">
        <v>228</v>
      </c>
      <c r="C54" s="294">
        <f t="shared" si="1"/>
        <v>110000</v>
      </c>
      <c r="D54" s="295">
        <v>110000</v>
      </c>
      <c r="E54" s="295">
        <v>0</v>
      </c>
      <c r="F54" s="295">
        <v>0</v>
      </c>
    </row>
    <row r="55" spans="1:6" x14ac:dyDescent="0.2">
      <c r="A55" s="147" t="s">
        <v>398</v>
      </c>
      <c r="B55" s="148" t="s">
        <v>229</v>
      </c>
      <c r="C55" s="294">
        <f t="shared" si="1"/>
        <v>110000</v>
      </c>
      <c r="D55" s="295">
        <v>110000</v>
      </c>
      <c r="E55" s="295">
        <v>0</v>
      </c>
      <c r="F55" s="295">
        <v>0</v>
      </c>
    </row>
    <row r="56" spans="1:6" ht="15" x14ac:dyDescent="0.2">
      <c r="A56" s="145" t="s">
        <v>399</v>
      </c>
      <c r="B56" s="150" t="s">
        <v>229</v>
      </c>
      <c r="C56" s="296">
        <f t="shared" si="1"/>
        <v>110000</v>
      </c>
      <c r="D56" s="297">
        <v>110000</v>
      </c>
      <c r="E56" s="297">
        <v>0</v>
      </c>
      <c r="F56" s="297">
        <v>0</v>
      </c>
    </row>
    <row r="57" spans="1:6" x14ac:dyDescent="0.2">
      <c r="A57" s="147" t="s">
        <v>400</v>
      </c>
      <c r="B57" s="148" t="s">
        <v>230</v>
      </c>
      <c r="C57" s="294">
        <f t="shared" si="1"/>
        <v>1149000</v>
      </c>
      <c r="D57" s="295">
        <v>0</v>
      </c>
      <c r="E57" s="295">
        <v>1149000</v>
      </c>
      <c r="F57" s="295">
        <v>0</v>
      </c>
    </row>
    <row r="58" spans="1:6" ht="25.5" x14ac:dyDescent="0.2">
      <c r="A58" s="147" t="s">
        <v>401</v>
      </c>
      <c r="B58" s="148" t="s">
        <v>231</v>
      </c>
      <c r="C58" s="294">
        <f t="shared" si="1"/>
        <v>1149000</v>
      </c>
      <c r="D58" s="295">
        <v>0</v>
      </c>
      <c r="E58" s="295">
        <v>1149000</v>
      </c>
      <c r="F58" s="295">
        <v>0</v>
      </c>
    </row>
    <row r="59" spans="1:6" ht="30" x14ac:dyDescent="0.2">
      <c r="A59" s="145" t="s">
        <v>402</v>
      </c>
      <c r="B59" s="150" t="s">
        <v>232</v>
      </c>
      <c r="C59" s="296">
        <f t="shared" si="1"/>
        <v>1100000</v>
      </c>
      <c r="D59" s="297">
        <v>0</v>
      </c>
      <c r="E59" s="297">
        <v>1100000</v>
      </c>
      <c r="F59" s="297">
        <v>0</v>
      </c>
    </row>
    <row r="60" spans="1:6" ht="45" x14ac:dyDescent="0.2">
      <c r="A60" s="145" t="s">
        <v>403</v>
      </c>
      <c r="B60" s="150" t="s">
        <v>233</v>
      </c>
      <c r="C60" s="296">
        <f t="shared" si="1"/>
        <v>49000</v>
      </c>
      <c r="D60" s="297">
        <v>0</v>
      </c>
      <c r="E60" s="297">
        <v>49000</v>
      </c>
      <c r="F60" s="297">
        <v>0</v>
      </c>
    </row>
    <row r="61" spans="1:6" x14ac:dyDescent="0.2">
      <c r="A61" s="147" t="s">
        <v>404</v>
      </c>
      <c r="B61" s="148" t="s">
        <v>234</v>
      </c>
      <c r="C61" s="294">
        <f t="shared" si="1"/>
        <v>80000</v>
      </c>
      <c r="D61" s="295">
        <v>0</v>
      </c>
      <c r="E61" s="295">
        <v>80000</v>
      </c>
      <c r="F61" s="295">
        <v>0</v>
      </c>
    </row>
    <row r="62" spans="1:6" ht="60" x14ac:dyDescent="0.2">
      <c r="A62" s="145" t="s">
        <v>405</v>
      </c>
      <c r="B62" s="150" t="s">
        <v>235</v>
      </c>
      <c r="C62" s="296">
        <f t="shared" si="1"/>
        <v>80000</v>
      </c>
      <c r="D62" s="297">
        <v>0</v>
      </c>
      <c r="E62" s="297">
        <v>80000</v>
      </c>
      <c r="F62" s="297">
        <v>0</v>
      </c>
    </row>
    <row r="63" spans="1:6" ht="25.5" x14ac:dyDescent="0.2">
      <c r="A63" s="151"/>
      <c r="B63" s="151" t="s">
        <v>236</v>
      </c>
      <c r="C63" s="294">
        <f t="shared" si="1"/>
        <v>69388610</v>
      </c>
      <c r="D63" s="294">
        <v>68159610</v>
      </c>
      <c r="E63" s="294">
        <v>1229000</v>
      </c>
      <c r="F63" s="294">
        <v>0</v>
      </c>
    </row>
    <row r="64" spans="1:6" x14ac:dyDescent="0.2">
      <c r="A64" s="147" t="s">
        <v>406</v>
      </c>
      <c r="B64" s="148" t="s">
        <v>127</v>
      </c>
      <c r="C64" s="294">
        <f t="shared" si="1"/>
        <v>96711361.040000007</v>
      </c>
      <c r="D64" s="295">
        <v>96044661.040000007</v>
      </c>
      <c r="E64" s="295">
        <v>666700</v>
      </c>
      <c r="F64" s="295">
        <v>0</v>
      </c>
    </row>
    <row r="65" spans="1:6" x14ac:dyDescent="0.2">
      <c r="A65" s="147" t="s">
        <v>407</v>
      </c>
      <c r="B65" s="148" t="s">
        <v>128</v>
      </c>
      <c r="C65" s="294">
        <f t="shared" si="1"/>
        <v>96711361.040000007</v>
      </c>
      <c r="D65" s="295">
        <v>96044661.040000007</v>
      </c>
      <c r="E65" s="295">
        <v>666700</v>
      </c>
      <c r="F65" s="295">
        <v>0</v>
      </c>
    </row>
    <row r="66" spans="1:6" x14ac:dyDescent="0.2">
      <c r="A66" s="147" t="s">
        <v>408</v>
      </c>
      <c r="B66" s="148" t="s">
        <v>237</v>
      </c>
      <c r="C66" s="294">
        <f t="shared" si="1"/>
        <v>28465600</v>
      </c>
      <c r="D66" s="295">
        <v>28465600</v>
      </c>
      <c r="E66" s="295">
        <v>0</v>
      </c>
      <c r="F66" s="295">
        <v>0</v>
      </c>
    </row>
    <row r="67" spans="1:6" ht="15" x14ac:dyDescent="0.2">
      <c r="A67" s="145" t="s">
        <v>74</v>
      </c>
      <c r="B67" s="150" t="s">
        <v>129</v>
      </c>
      <c r="C67" s="296">
        <f t="shared" si="1"/>
        <v>28465600</v>
      </c>
      <c r="D67" s="297">
        <v>28465600</v>
      </c>
      <c r="E67" s="297">
        <v>0</v>
      </c>
      <c r="F67" s="297">
        <v>0</v>
      </c>
    </row>
    <row r="68" spans="1:6" x14ac:dyDescent="0.2">
      <c r="A68" s="147" t="s">
        <v>409</v>
      </c>
      <c r="B68" s="148" t="s">
        <v>185</v>
      </c>
      <c r="C68" s="294">
        <f t="shared" si="1"/>
        <v>60189108</v>
      </c>
      <c r="D68" s="295">
        <v>59522408</v>
      </c>
      <c r="E68" s="295">
        <v>666700</v>
      </c>
      <c r="F68" s="295">
        <v>0</v>
      </c>
    </row>
    <row r="69" spans="1:6" ht="45" x14ac:dyDescent="0.2">
      <c r="A69" s="145" t="s">
        <v>460</v>
      </c>
      <c r="B69" s="150" t="s">
        <v>424</v>
      </c>
      <c r="C69" s="296">
        <f t="shared" si="1"/>
        <v>1320300</v>
      </c>
      <c r="D69" s="297">
        <v>1320300</v>
      </c>
      <c r="E69" s="297">
        <v>0</v>
      </c>
      <c r="F69" s="297">
        <v>0</v>
      </c>
    </row>
    <row r="70" spans="1:6" ht="120" x14ac:dyDescent="0.2">
      <c r="A70" s="145" t="s">
        <v>336</v>
      </c>
      <c r="B70" s="150" t="s">
        <v>192</v>
      </c>
      <c r="C70" s="296">
        <f t="shared" si="1"/>
        <v>7887708</v>
      </c>
      <c r="D70" s="297">
        <v>7887708</v>
      </c>
      <c r="E70" s="297">
        <v>0</v>
      </c>
      <c r="F70" s="297">
        <v>0</v>
      </c>
    </row>
    <row r="71" spans="1:6" ht="30" x14ac:dyDescent="0.2">
      <c r="A71" s="145" t="s">
        <v>75</v>
      </c>
      <c r="B71" s="150" t="s">
        <v>130</v>
      </c>
      <c r="C71" s="296">
        <f t="shared" si="1"/>
        <v>45214600</v>
      </c>
      <c r="D71" s="297">
        <v>44693900</v>
      </c>
      <c r="E71" s="297">
        <v>520700</v>
      </c>
      <c r="F71" s="297">
        <v>0</v>
      </c>
    </row>
    <row r="72" spans="1:6" ht="45" x14ac:dyDescent="0.2">
      <c r="A72" s="145" t="s">
        <v>171</v>
      </c>
      <c r="B72" s="150" t="s">
        <v>172</v>
      </c>
      <c r="C72" s="296">
        <f t="shared" si="1"/>
        <v>463500</v>
      </c>
      <c r="D72" s="297">
        <v>317500</v>
      </c>
      <c r="E72" s="297">
        <v>146000</v>
      </c>
      <c r="F72" s="297">
        <v>0</v>
      </c>
    </row>
    <row r="73" spans="1:6" ht="75" x14ac:dyDescent="0.2">
      <c r="A73" s="145" t="s">
        <v>173</v>
      </c>
      <c r="B73" s="150" t="s">
        <v>174</v>
      </c>
      <c r="C73" s="296">
        <f t="shared" si="1"/>
        <v>676300</v>
      </c>
      <c r="D73" s="297">
        <v>676300</v>
      </c>
      <c r="E73" s="297">
        <v>0</v>
      </c>
      <c r="F73" s="297">
        <v>0</v>
      </c>
    </row>
    <row r="74" spans="1:6" ht="45" x14ac:dyDescent="0.2">
      <c r="A74" s="145" t="s">
        <v>175</v>
      </c>
      <c r="B74" s="150" t="s">
        <v>176</v>
      </c>
      <c r="C74" s="296">
        <f t="shared" si="1"/>
        <v>4626700</v>
      </c>
      <c r="D74" s="297">
        <v>4626700</v>
      </c>
      <c r="E74" s="297">
        <v>0</v>
      </c>
      <c r="F74" s="297">
        <v>0</v>
      </c>
    </row>
    <row r="75" spans="1:6" x14ac:dyDescent="0.2">
      <c r="A75" s="147" t="s">
        <v>410</v>
      </c>
      <c r="B75" s="148" t="s">
        <v>189</v>
      </c>
      <c r="C75" s="294">
        <f t="shared" si="1"/>
        <v>21508</v>
      </c>
      <c r="D75" s="295">
        <v>21508</v>
      </c>
      <c r="E75" s="295">
        <v>0</v>
      </c>
      <c r="F75" s="295">
        <v>0</v>
      </c>
    </row>
    <row r="76" spans="1:6" ht="15" x14ac:dyDescent="0.2">
      <c r="A76" s="145" t="s">
        <v>187</v>
      </c>
      <c r="B76" s="150" t="s">
        <v>188</v>
      </c>
      <c r="C76" s="296">
        <f t="shared" ref="C76:C83" si="2">D76 + E76</f>
        <v>21508</v>
      </c>
      <c r="D76" s="297">
        <v>21508</v>
      </c>
      <c r="E76" s="297">
        <v>0</v>
      </c>
      <c r="F76" s="297">
        <v>0</v>
      </c>
    </row>
    <row r="77" spans="1:6" ht="25.5" x14ac:dyDescent="0.2">
      <c r="A77" s="147" t="s">
        <v>411</v>
      </c>
      <c r="B77" s="148" t="s">
        <v>159</v>
      </c>
      <c r="C77" s="294">
        <f t="shared" si="2"/>
        <v>8035145.04</v>
      </c>
      <c r="D77" s="295">
        <v>8035145.04</v>
      </c>
      <c r="E77" s="295">
        <v>0</v>
      </c>
      <c r="F77" s="295">
        <v>0</v>
      </c>
    </row>
    <row r="78" spans="1:6" ht="90" x14ac:dyDescent="0.2">
      <c r="A78" s="145" t="s">
        <v>337</v>
      </c>
      <c r="B78" s="150" t="s">
        <v>193</v>
      </c>
      <c r="C78" s="296">
        <f t="shared" si="2"/>
        <v>5986438</v>
      </c>
      <c r="D78" s="297">
        <v>5986438</v>
      </c>
      <c r="E78" s="297">
        <v>0</v>
      </c>
      <c r="F78" s="297">
        <v>0</v>
      </c>
    </row>
    <row r="79" spans="1:6" ht="45" x14ac:dyDescent="0.2">
      <c r="A79" s="145" t="s">
        <v>461</v>
      </c>
      <c r="B79" s="150" t="s">
        <v>462</v>
      </c>
      <c r="C79" s="296">
        <f t="shared" si="2"/>
        <v>75456.039999999994</v>
      </c>
      <c r="D79" s="297">
        <v>75456.039999999994</v>
      </c>
      <c r="E79" s="297">
        <v>0</v>
      </c>
      <c r="F79" s="297">
        <v>0</v>
      </c>
    </row>
    <row r="80" spans="1:6" ht="15" x14ac:dyDescent="0.2">
      <c r="A80" s="145" t="s">
        <v>463</v>
      </c>
      <c r="B80" s="150" t="s">
        <v>50</v>
      </c>
      <c r="C80" s="296">
        <f t="shared" si="2"/>
        <v>7680</v>
      </c>
      <c r="D80" s="297">
        <v>7680</v>
      </c>
      <c r="E80" s="297">
        <v>0</v>
      </c>
      <c r="F80" s="297">
        <v>0</v>
      </c>
    </row>
    <row r="81" spans="1:8" ht="135" x14ac:dyDescent="0.2">
      <c r="A81" s="145" t="s">
        <v>503</v>
      </c>
      <c r="B81" s="150" t="s">
        <v>504</v>
      </c>
      <c r="C81" s="296">
        <f t="shared" si="2"/>
        <v>1693342</v>
      </c>
      <c r="D81" s="297">
        <v>1693342</v>
      </c>
      <c r="E81" s="297">
        <v>0</v>
      </c>
      <c r="F81" s="297">
        <v>0</v>
      </c>
    </row>
    <row r="82" spans="1:8" ht="90" x14ac:dyDescent="0.2">
      <c r="A82" s="145" t="s">
        <v>177</v>
      </c>
      <c r="B82" s="150" t="s">
        <v>160</v>
      </c>
      <c r="C82" s="296">
        <f t="shared" si="2"/>
        <v>272229</v>
      </c>
      <c r="D82" s="297">
        <v>272229</v>
      </c>
      <c r="E82" s="297">
        <v>0</v>
      </c>
      <c r="F82" s="297">
        <v>0</v>
      </c>
    </row>
    <row r="83" spans="1:8" x14ac:dyDescent="0.2">
      <c r="A83" s="152" t="s">
        <v>32</v>
      </c>
      <c r="B83" s="151" t="s">
        <v>33</v>
      </c>
      <c r="C83" s="149">
        <f t="shared" si="2"/>
        <v>166099971.03999999</v>
      </c>
      <c r="D83" s="149">
        <v>164204271.03999999</v>
      </c>
      <c r="E83" s="149">
        <v>1895700</v>
      </c>
      <c r="F83" s="149">
        <v>0</v>
      </c>
    </row>
    <row r="86" spans="1:8" ht="18.75" x14ac:dyDescent="0.3">
      <c r="B86" s="231" t="s">
        <v>76</v>
      </c>
      <c r="C86" s="231"/>
      <c r="D86" s="231"/>
      <c r="E86" s="231"/>
      <c r="F86" s="231"/>
      <c r="G86" s="231"/>
      <c r="H86" s="231"/>
    </row>
    <row r="89" spans="1:8" ht="15" x14ac:dyDescent="0.25">
      <c r="A89" s="142"/>
      <c r="B89" s="142"/>
      <c r="C89" s="142"/>
      <c r="D89" s="142"/>
      <c r="E89" s="142"/>
      <c r="F89" s="142"/>
      <c r="G89" s="142"/>
    </row>
    <row r="90" spans="1:8" ht="15" x14ac:dyDescent="0.25">
      <c r="A90" s="142"/>
      <c r="B90" s="142"/>
      <c r="C90" s="142"/>
      <c r="D90" s="142"/>
      <c r="E90" s="142"/>
      <c r="F90" s="142"/>
      <c r="G90" s="142"/>
    </row>
    <row r="91" spans="1:8" ht="15" x14ac:dyDescent="0.25">
      <c r="A91" s="142"/>
      <c r="B91" s="142"/>
      <c r="C91" s="142"/>
      <c r="D91" s="142"/>
      <c r="E91" s="142"/>
      <c r="F91" s="142"/>
      <c r="G91" s="142"/>
    </row>
    <row r="92" spans="1:8" ht="15" x14ac:dyDescent="0.25">
      <c r="A92" s="142"/>
      <c r="B92" s="142"/>
      <c r="C92" s="142"/>
      <c r="D92" s="142"/>
      <c r="E92" s="142"/>
      <c r="F92" s="142"/>
      <c r="G92" s="142"/>
    </row>
  </sheetData>
  <mergeCells count="10">
    <mergeCell ref="F9:F10"/>
    <mergeCell ref="B86:H86"/>
    <mergeCell ref="A5:F5"/>
    <mergeCell ref="C1:F1"/>
    <mergeCell ref="A8:A10"/>
    <mergeCell ref="B8:B10"/>
    <mergeCell ref="C8:C10"/>
    <mergeCell ref="D8:D10"/>
    <mergeCell ref="E8:F8"/>
    <mergeCell ref="E9:E10"/>
  </mergeCells>
  <pageMargins left="0.59055118110236227" right="0.59055118110236227" top="0.39370078740157483" bottom="0.39370078740157483" header="0" footer="0"/>
  <pageSetup paperSize="9" scale="75"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view="pageBreakPreview" zoomScale="60" workbookViewId="0">
      <selection activeCell="C20" sqref="C20:C25"/>
    </sheetView>
  </sheetViews>
  <sheetFormatPr defaultRowHeight="15" x14ac:dyDescent="0.25"/>
  <cols>
    <col min="1" max="1" width="8" customWidth="1"/>
    <col min="2" max="2" width="47.85546875" customWidth="1"/>
    <col min="3" max="3" width="16.85546875" customWidth="1"/>
    <col min="4" max="4" width="17" customWidth="1"/>
    <col min="5" max="5" width="13.85546875" customWidth="1"/>
    <col min="6" max="6" width="15.5703125" customWidth="1"/>
  </cols>
  <sheetData>
    <row r="1" spans="1:8" ht="15.75" x14ac:dyDescent="0.25">
      <c r="D1" s="9" t="s">
        <v>529</v>
      </c>
      <c r="F1" s="9"/>
      <c r="G1" s="9"/>
      <c r="H1" s="9"/>
    </row>
    <row r="2" spans="1:8" ht="12.75" customHeight="1" x14ac:dyDescent="0.25">
      <c r="C2" s="9"/>
      <c r="D2" s="12"/>
      <c r="E2" s="12"/>
      <c r="F2" s="23" t="str">
        <f>'Дод 1'!F2</f>
        <v>до рішення XХХХХІІІ сесії Великокучурівської  сільської ради VIІI скликання від  05.12.2025р. № 264-53/2025</v>
      </c>
      <c r="G2" s="12"/>
      <c r="H2" s="12"/>
    </row>
    <row r="3" spans="1:8" ht="15.75" x14ac:dyDescent="0.25">
      <c r="D3" s="13"/>
      <c r="F3" s="23" t="str">
        <f>'Дод 1'!F3</f>
        <v xml:space="preserve"> "Про внесення змін до бюджету Великокучурівської сільської територіальної громади на 2025 рік"</v>
      </c>
      <c r="G3" s="9"/>
      <c r="H3" s="9"/>
    </row>
    <row r="4" spans="1:8" ht="15.75" x14ac:dyDescent="0.25">
      <c r="C4" s="17"/>
      <c r="F4" s="22"/>
      <c r="G4" s="9"/>
      <c r="H4" s="9"/>
    </row>
    <row r="5" spans="1:8" ht="27.75" customHeight="1" x14ac:dyDescent="0.25">
      <c r="A5" s="236" t="s">
        <v>423</v>
      </c>
      <c r="B5" s="237"/>
      <c r="C5" s="237"/>
      <c r="D5" s="237"/>
      <c r="E5" s="237"/>
      <c r="F5" s="237"/>
    </row>
    <row r="6" spans="1:8" ht="15" customHeight="1" x14ac:dyDescent="0.25">
      <c r="A6" s="58" t="s">
        <v>41</v>
      </c>
      <c r="B6" s="57"/>
      <c r="C6" s="57"/>
      <c r="D6" s="57"/>
      <c r="E6" s="57"/>
      <c r="F6" s="57"/>
    </row>
    <row r="7" spans="1:8" ht="18" customHeight="1" x14ac:dyDescent="0.25">
      <c r="A7" s="57" t="s">
        <v>42</v>
      </c>
      <c r="B7" s="57"/>
      <c r="C7" s="57"/>
      <c r="D7" s="57"/>
      <c r="E7" s="57"/>
      <c r="F7" s="59" t="s">
        <v>43</v>
      </c>
    </row>
    <row r="8" spans="1:8" ht="15" customHeight="1" x14ac:dyDescent="0.25">
      <c r="A8" s="241" t="s">
        <v>11</v>
      </c>
      <c r="B8" s="241" t="s">
        <v>37</v>
      </c>
      <c r="C8" s="242" t="s">
        <v>29</v>
      </c>
      <c r="D8" s="241" t="s">
        <v>12</v>
      </c>
      <c r="E8" s="241" t="s">
        <v>13</v>
      </c>
      <c r="F8" s="241"/>
    </row>
    <row r="9" spans="1:8" ht="15" customHeight="1" x14ac:dyDescent="0.25">
      <c r="A9" s="241"/>
      <c r="B9" s="241"/>
      <c r="C9" s="241"/>
      <c r="D9" s="241"/>
      <c r="E9" s="241" t="s">
        <v>30</v>
      </c>
      <c r="F9" s="241" t="s">
        <v>31</v>
      </c>
    </row>
    <row r="10" spans="1:8" ht="15" customHeight="1" x14ac:dyDescent="0.25">
      <c r="A10" s="241"/>
      <c r="B10" s="241"/>
      <c r="C10" s="241"/>
      <c r="D10" s="241"/>
      <c r="E10" s="241"/>
      <c r="F10" s="241"/>
    </row>
    <row r="11" spans="1:8" x14ac:dyDescent="0.25">
      <c r="A11" s="201">
        <v>1</v>
      </c>
      <c r="B11" s="201">
        <v>2</v>
      </c>
      <c r="C11" s="202">
        <v>3</v>
      </c>
      <c r="D11" s="201">
        <v>4</v>
      </c>
      <c r="E11" s="201">
        <v>5</v>
      </c>
      <c r="F11" s="201">
        <v>6</v>
      </c>
    </row>
    <row r="12" spans="1:8" x14ac:dyDescent="0.25">
      <c r="A12" s="238" t="s">
        <v>38</v>
      </c>
      <c r="B12" s="239"/>
      <c r="C12" s="239"/>
      <c r="D12" s="239"/>
      <c r="E12" s="239"/>
      <c r="F12" s="240"/>
    </row>
    <row r="13" spans="1:8" x14ac:dyDescent="0.25">
      <c r="A13" s="203" t="s">
        <v>464</v>
      </c>
      <c r="B13" s="204" t="s">
        <v>14</v>
      </c>
      <c r="C13" s="292">
        <v>17053508.199999999</v>
      </c>
      <c r="D13" s="289">
        <v>-12237124.75</v>
      </c>
      <c r="E13" s="289">
        <v>29290632.949999999</v>
      </c>
      <c r="F13" s="289">
        <v>25731617.84</v>
      </c>
    </row>
    <row r="14" spans="1:8" ht="25.5" x14ac:dyDescent="0.25">
      <c r="A14" s="203" t="s">
        <v>465</v>
      </c>
      <c r="B14" s="204" t="s">
        <v>15</v>
      </c>
      <c r="C14" s="292">
        <v>17053508.199999999</v>
      </c>
      <c r="D14" s="289">
        <v>-12237124.75</v>
      </c>
      <c r="E14" s="289">
        <v>29290632.949999999</v>
      </c>
      <c r="F14" s="289">
        <v>25731617.84</v>
      </c>
    </row>
    <row r="15" spans="1:8" ht="38.25" customHeight="1" x14ac:dyDescent="0.25">
      <c r="A15" s="205" t="s">
        <v>466</v>
      </c>
      <c r="B15" s="206" t="s">
        <v>161</v>
      </c>
      <c r="C15" s="293">
        <v>17095533.949999999</v>
      </c>
      <c r="D15" s="290">
        <v>13452215.09</v>
      </c>
      <c r="E15" s="290">
        <v>3643318.86</v>
      </c>
      <c r="F15" s="290">
        <v>42278</v>
      </c>
    </row>
    <row r="16" spans="1:8" x14ac:dyDescent="0.25">
      <c r="A16" s="205" t="s">
        <v>467</v>
      </c>
      <c r="B16" s="206" t="s">
        <v>162</v>
      </c>
      <c r="C16" s="293">
        <v>42025.75</v>
      </c>
      <c r="D16" s="290">
        <v>0</v>
      </c>
      <c r="E16" s="290">
        <v>42025.75</v>
      </c>
      <c r="F16" s="290">
        <v>0</v>
      </c>
    </row>
    <row r="17" spans="1:7" ht="25.5" x14ac:dyDescent="0.25">
      <c r="A17" s="205" t="s">
        <v>468</v>
      </c>
      <c r="B17" s="206" t="s">
        <v>16</v>
      </c>
      <c r="C17" s="293">
        <v>0</v>
      </c>
      <c r="D17" s="290">
        <v>-25689339.84</v>
      </c>
      <c r="E17" s="290">
        <v>25689339.84</v>
      </c>
      <c r="F17" s="290">
        <v>25689339.84</v>
      </c>
    </row>
    <row r="18" spans="1:7" x14ac:dyDescent="0.25">
      <c r="A18" s="207" t="s">
        <v>32</v>
      </c>
      <c r="B18" s="208" t="s">
        <v>39</v>
      </c>
      <c r="C18" s="291">
        <v>17053508.199999999</v>
      </c>
      <c r="D18" s="291">
        <v>-12237124.75</v>
      </c>
      <c r="E18" s="291">
        <v>29290632.949999999</v>
      </c>
      <c r="F18" s="291">
        <v>25731617.84</v>
      </c>
    </row>
    <row r="19" spans="1:7" x14ac:dyDescent="0.25">
      <c r="A19" s="238" t="s">
        <v>469</v>
      </c>
      <c r="B19" s="239"/>
      <c r="C19" s="239"/>
      <c r="D19" s="239"/>
      <c r="E19" s="239"/>
      <c r="F19" s="240"/>
    </row>
    <row r="20" spans="1:7" ht="38.25" customHeight="1" x14ac:dyDescent="0.25">
      <c r="A20" s="203" t="s">
        <v>470</v>
      </c>
      <c r="B20" s="204" t="s">
        <v>17</v>
      </c>
      <c r="C20" s="292">
        <v>17053508.199999999</v>
      </c>
      <c r="D20" s="289">
        <v>-12237124.75</v>
      </c>
      <c r="E20" s="289">
        <v>29290632.949999999</v>
      </c>
      <c r="F20" s="289">
        <v>25731617.84</v>
      </c>
    </row>
    <row r="21" spans="1:7" x14ac:dyDescent="0.25">
      <c r="A21" s="203" t="s">
        <v>471</v>
      </c>
      <c r="B21" s="204" t="s">
        <v>40</v>
      </c>
      <c r="C21" s="292">
        <v>17053508.199999999</v>
      </c>
      <c r="D21" s="289">
        <v>-12237124.75</v>
      </c>
      <c r="E21" s="289">
        <v>29290632.949999999</v>
      </c>
      <c r="F21" s="289">
        <v>25731617.84</v>
      </c>
    </row>
    <row r="22" spans="1:7" ht="19.5" customHeight="1" x14ac:dyDescent="0.25">
      <c r="A22" s="205" t="s">
        <v>412</v>
      </c>
      <c r="B22" s="206" t="s">
        <v>161</v>
      </c>
      <c r="C22" s="293">
        <v>17095533.949999999</v>
      </c>
      <c r="D22" s="290">
        <v>13452215.09</v>
      </c>
      <c r="E22" s="290">
        <v>3643318.86</v>
      </c>
      <c r="F22" s="290">
        <v>42278</v>
      </c>
    </row>
    <row r="23" spans="1:7" x14ac:dyDescent="0.25">
      <c r="A23" s="205" t="s">
        <v>413</v>
      </c>
      <c r="B23" s="206" t="s">
        <v>162</v>
      </c>
      <c r="C23" s="293">
        <v>42025.75</v>
      </c>
      <c r="D23" s="290">
        <v>0</v>
      </c>
      <c r="E23" s="290">
        <v>42025.75</v>
      </c>
      <c r="F23" s="290">
        <v>0</v>
      </c>
    </row>
    <row r="24" spans="1:7" ht="38.25" customHeight="1" x14ac:dyDescent="0.25">
      <c r="A24" s="205" t="s">
        <v>414</v>
      </c>
      <c r="B24" s="206" t="s">
        <v>16</v>
      </c>
      <c r="C24" s="293">
        <v>0</v>
      </c>
      <c r="D24" s="290">
        <v>-25689339.84</v>
      </c>
      <c r="E24" s="290">
        <v>25689339.84</v>
      </c>
      <c r="F24" s="290">
        <v>25689339.84</v>
      </c>
    </row>
    <row r="25" spans="1:7" x14ac:dyDescent="0.25">
      <c r="A25" s="207" t="s">
        <v>32</v>
      </c>
      <c r="B25" s="208" t="s">
        <v>39</v>
      </c>
      <c r="C25" s="291">
        <v>17053508.199999999</v>
      </c>
      <c r="D25" s="291">
        <v>-12237124.75</v>
      </c>
      <c r="E25" s="291">
        <v>29290632.949999999</v>
      </c>
      <c r="F25" s="291">
        <v>25731617.84</v>
      </c>
    </row>
    <row r="27" spans="1:7" ht="18.75" x14ac:dyDescent="0.3">
      <c r="A27" s="231" t="s">
        <v>76</v>
      </c>
      <c r="B27" s="231"/>
      <c r="C27" s="231"/>
      <c r="D27" s="231"/>
      <c r="E27" s="231"/>
      <c r="F27" s="231"/>
      <c r="G27" s="231"/>
    </row>
  </sheetData>
  <mergeCells count="11">
    <mergeCell ref="A5:F5"/>
    <mergeCell ref="A27:G27"/>
    <mergeCell ref="A12:F12"/>
    <mergeCell ref="A19:F19"/>
    <mergeCell ref="A8:A10"/>
    <mergeCell ref="B8:B10"/>
    <mergeCell ref="C8:C10"/>
    <mergeCell ref="D8:D10"/>
    <mergeCell ref="E8:F8"/>
    <mergeCell ref="E9:E10"/>
    <mergeCell ref="F9:F10"/>
  </mergeCells>
  <phoneticPr fontId="0" type="noConversion"/>
  <pageMargins left="0.25" right="0.25" top="0.75" bottom="0.75" header="0.3" footer="0.3"/>
  <pageSetup paperSize="9" scale="83"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2"/>
  <sheetViews>
    <sheetView view="pageBreakPreview" topLeftCell="A70" zoomScale="60" workbookViewId="0">
      <selection activeCell="E13" sqref="E13:P77"/>
    </sheetView>
  </sheetViews>
  <sheetFormatPr defaultRowHeight="15" x14ac:dyDescent="0.25"/>
  <cols>
    <col min="1" max="2" width="14.28515625" customWidth="1"/>
    <col min="3" max="3" width="12.140625" customWidth="1"/>
    <col min="4" max="4" width="29.5703125" customWidth="1"/>
    <col min="5" max="6" width="15.140625" customWidth="1"/>
    <col min="7" max="7" width="15.140625" style="24" customWidth="1"/>
    <col min="8" max="16" width="15.140625" customWidth="1"/>
  </cols>
  <sheetData>
    <row r="1" spans="1:16" ht="15.75" x14ac:dyDescent="0.25">
      <c r="L1" s="9" t="s">
        <v>530</v>
      </c>
      <c r="M1" s="9"/>
      <c r="N1" s="9"/>
      <c r="O1" s="9"/>
    </row>
    <row r="2" spans="1:16" ht="15.75" x14ac:dyDescent="0.25">
      <c r="J2" s="9"/>
      <c r="K2" s="8"/>
      <c r="L2" s="8"/>
      <c r="M2" s="8"/>
      <c r="N2" s="8"/>
      <c r="O2" s="26" t="str">
        <f>'дод 2'!F2</f>
        <v>до рішення XХХХХІІІ сесії Великокучурівської  сільської ради VIІI скликання від  05.12.2025р. № 264-53/2025</v>
      </c>
    </row>
    <row r="3" spans="1:16" ht="18.75" x14ac:dyDescent="0.3">
      <c r="E3" s="42"/>
      <c r="F3" s="42"/>
      <c r="G3" s="42"/>
      <c r="H3" s="42"/>
      <c r="I3" s="42"/>
      <c r="J3" s="9"/>
      <c r="K3" s="9"/>
      <c r="L3" s="9"/>
      <c r="M3" s="9"/>
      <c r="O3" s="25" t="str">
        <f>'дод 2'!F3</f>
        <v xml:space="preserve"> "Про внесення змін до бюджету Великокучурівської сільської територіальної громади на 2025 рік"</v>
      </c>
    </row>
    <row r="4" spans="1:16" x14ac:dyDescent="0.25">
      <c r="A4" s="243" t="s">
        <v>77</v>
      </c>
      <c r="B4" s="244"/>
      <c r="C4" s="244"/>
      <c r="D4" s="244"/>
      <c r="E4" s="244"/>
      <c r="F4" s="244"/>
      <c r="G4" s="244"/>
      <c r="H4" s="244"/>
      <c r="I4" s="244"/>
      <c r="J4" s="244"/>
      <c r="K4" s="244"/>
      <c r="L4" s="244"/>
      <c r="M4" s="244"/>
      <c r="N4" s="244"/>
      <c r="O4" s="244"/>
      <c r="P4" s="244"/>
    </row>
    <row r="5" spans="1:16" x14ac:dyDescent="0.25">
      <c r="A5" s="243" t="s">
        <v>184</v>
      </c>
      <c r="B5" s="244"/>
      <c r="C5" s="244"/>
      <c r="D5" s="244"/>
      <c r="E5" s="244"/>
      <c r="F5" s="244"/>
      <c r="G5" s="244"/>
      <c r="H5" s="244"/>
      <c r="I5" s="244"/>
      <c r="J5" s="244"/>
      <c r="K5" s="244"/>
      <c r="L5" s="244"/>
      <c r="M5" s="244"/>
      <c r="N5" s="244"/>
      <c r="O5" s="244"/>
      <c r="P5" s="244"/>
    </row>
    <row r="6" spans="1:16" x14ac:dyDescent="0.25">
      <c r="A6" s="61" t="s">
        <v>41</v>
      </c>
      <c r="B6" s="60"/>
      <c r="C6" s="60"/>
      <c r="D6" s="60"/>
      <c r="E6" s="60"/>
      <c r="F6" s="60"/>
      <c r="G6" s="60"/>
      <c r="H6" s="60"/>
      <c r="I6" s="60"/>
      <c r="J6" s="60"/>
      <c r="K6" s="60"/>
      <c r="L6" s="60"/>
      <c r="M6" s="60"/>
      <c r="N6" s="60"/>
      <c r="O6" s="60"/>
      <c r="P6" s="60"/>
    </row>
    <row r="7" spans="1:16" x14ac:dyDescent="0.25">
      <c r="A7" s="60" t="s">
        <v>42</v>
      </c>
      <c r="B7" s="60"/>
      <c r="C7" s="60"/>
      <c r="D7" s="60"/>
      <c r="E7" s="60"/>
      <c r="F7" s="60"/>
      <c r="G7" s="60"/>
      <c r="H7" s="60"/>
      <c r="I7" s="60"/>
      <c r="J7" s="60"/>
      <c r="K7" s="60"/>
      <c r="L7" s="60"/>
      <c r="M7" s="60"/>
      <c r="N7" s="60"/>
      <c r="O7" s="60"/>
      <c r="P7" s="62" t="s">
        <v>10</v>
      </c>
    </row>
    <row r="8" spans="1:16" ht="15" customHeight="1" x14ac:dyDescent="0.25">
      <c r="A8" s="247" t="s">
        <v>44</v>
      </c>
      <c r="B8" s="247" t="s">
        <v>45</v>
      </c>
      <c r="C8" s="247" t="s">
        <v>46</v>
      </c>
      <c r="D8" s="245" t="s">
        <v>47</v>
      </c>
      <c r="E8" s="245" t="s">
        <v>12</v>
      </c>
      <c r="F8" s="245"/>
      <c r="G8" s="245"/>
      <c r="H8" s="245"/>
      <c r="I8" s="245"/>
      <c r="J8" s="245" t="s">
        <v>13</v>
      </c>
      <c r="K8" s="245"/>
      <c r="L8" s="245"/>
      <c r="M8" s="245"/>
      <c r="N8" s="245"/>
      <c r="O8" s="245"/>
      <c r="P8" s="246" t="s">
        <v>472</v>
      </c>
    </row>
    <row r="9" spans="1:16" ht="15" customHeight="1" x14ac:dyDescent="0.25">
      <c r="A9" s="245"/>
      <c r="B9" s="245"/>
      <c r="C9" s="245"/>
      <c r="D9" s="245"/>
      <c r="E9" s="246" t="s">
        <v>30</v>
      </c>
      <c r="F9" s="245" t="s">
        <v>0</v>
      </c>
      <c r="G9" s="245" t="s">
        <v>1</v>
      </c>
      <c r="H9" s="245"/>
      <c r="I9" s="245" t="s">
        <v>2</v>
      </c>
      <c r="J9" s="246" t="s">
        <v>30</v>
      </c>
      <c r="K9" s="245" t="s">
        <v>31</v>
      </c>
      <c r="L9" s="245" t="s">
        <v>0</v>
      </c>
      <c r="M9" s="245" t="s">
        <v>1</v>
      </c>
      <c r="N9" s="245"/>
      <c r="O9" s="245" t="s">
        <v>2</v>
      </c>
      <c r="P9" s="245"/>
    </row>
    <row r="10" spans="1:16" ht="15" customHeight="1" x14ac:dyDescent="0.25">
      <c r="A10" s="245"/>
      <c r="B10" s="245"/>
      <c r="C10" s="245"/>
      <c r="D10" s="245"/>
      <c r="E10" s="245"/>
      <c r="F10" s="245"/>
      <c r="G10" s="245" t="s">
        <v>3</v>
      </c>
      <c r="H10" s="245" t="s">
        <v>4</v>
      </c>
      <c r="I10" s="245"/>
      <c r="J10" s="245"/>
      <c r="K10" s="245"/>
      <c r="L10" s="245"/>
      <c r="M10" s="245" t="s">
        <v>3</v>
      </c>
      <c r="N10" s="245" t="s">
        <v>4</v>
      </c>
      <c r="O10" s="245"/>
      <c r="P10" s="245"/>
    </row>
    <row r="11" spans="1:16" x14ac:dyDescent="0.25">
      <c r="A11" s="245"/>
      <c r="B11" s="245"/>
      <c r="C11" s="245"/>
      <c r="D11" s="245"/>
      <c r="E11" s="245"/>
      <c r="F11" s="245"/>
      <c r="G11" s="245"/>
      <c r="H11" s="245"/>
      <c r="I11" s="245"/>
      <c r="J11" s="245"/>
      <c r="K11" s="245"/>
      <c r="L11" s="245"/>
      <c r="M11" s="245"/>
      <c r="N11" s="245"/>
      <c r="O11" s="245"/>
      <c r="P11" s="245"/>
    </row>
    <row r="12" spans="1:16" x14ac:dyDescent="0.25">
      <c r="A12" s="209">
        <v>1</v>
      </c>
      <c r="B12" s="209">
        <v>2</v>
      </c>
      <c r="C12" s="209">
        <v>3</v>
      </c>
      <c r="D12" s="209">
        <v>4</v>
      </c>
      <c r="E12" s="210">
        <v>5</v>
      </c>
      <c r="F12" s="209">
        <v>6</v>
      </c>
      <c r="G12" s="209">
        <v>7</v>
      </c>
      <c r="H12" s="209">
        <v>8</v>
      </c>
      <c r="I12" s="209">
        <v>9</v>
      </c>
      <c r="J12" s="210">
        <v>10</v>
      </c>
      <c r="K12" s="209">
        <v>11</v>
      </c>
      <c r="L12" s="209">
        <v>12</v>
      </c>
      <c r="M12" s="209">
        <v>13</v>
      </c>
      <c r="N12" s="209">
        <v>14</v>
      </c>
      <c r="O12" s="209">
        <v>15</v>
      </c>
      <c r="P12" s="210">
        <v>16</v>
      </c>
    </row>
    <row r="13" spans="1:16" x14ac:dyDescent="0.25">
      <c r="A13" s="211" t="s">
        <v>48</v>
      </c>
      <c r="B13" s="211" t="s">
        <v>68</v>
      </c>
      <c r="C13" s="211" t="s">
        <v>68</v>
      </c>
      <c r="D13" s="212" t="s">
        <v>69</v>
      </c>
      <c r="E13" s="285">
        <v>46374763</v>
      </c>
      <c r="F13" s="286">
        <v>34633470.340000004</v>
      </c>
      <c r="G13" s="286">
        <v>16050650</v>
      </c>
      <c r="H13" s="286">
        <v>2138756</v>
      </c>
      <c r="I13" s="286">
        <v>11741292.66</v>
      </c>
      <c r="J13" s="285">
        <v>18983576.109999999</v>
      </c>
      <c r="K13" s="286">
        <v>18486294</v>
      </c>
      <c r="L13" s="286">
        <v>415143.98</v>
      </c>
      <c r="M13" s="286">
        <v>0</v>
      </c>
      <c r="N13" s="286">
        <v>415143.98</v>
      </c>
      <c r="O13" s="286">
        <v>18568432.129999999</v>
      </c>
      <c r="P13" s="285">
        <v>65358339.109999999</v>
      </c>
    </row>
    <row r="14" spans="1:16" x14ac:dyDescent="0.25">
      <c r="A14" s="211" t="s">
        <v>49</v>
      </c>
      <c r="B14" s="211" t="s">
        <v>68</v>
      </c>
      <c r="C14" s="211" t="s">
        <v>68</v>
      </c>
      <c r="D14" s="212" t="s">
        <v>69</v>
      </c>
      <c r="E14" s="285">
        <v>46374763</v>
      </c>
      <c r="F14" s="286">
        <v>34633470.340000004</v>
      </c>
      <c r="G14" s="286">
        <v>16050650</v>
      </c>
      <c r="H14" s="286">
        <v>2138756</v>
      </c>
      <c r="I14" s="286">
        <v>11741292.66</v>
      </c>
      <c r="J14" s="285">
        <v>18983576.109999999</v>
      </c>
      <c r="K14" s="286">
        <v>18486294</v>
      </c>
      <c r="L14" s="286">
        <v>415143.98</v>
      </c>
      <c r="M14" s="286">
        <v>0</v>
      </c>
      <c r="N14" s="286">
        <v>415143.98</v>
      </c>
      <c r="O14" s="286">
        <v>18568432.129999999</v>
      </c>
      <c r="P14" s="285">
        <v>65358339.109999999</v>
      </c>
    </row>
    <row r="15" spans="1:16" ht="89.25" x14ac:dyDescent="0.25">
      <c r="A15" s="209" t="s">
        <v>20</v>
      </c>
      <c r="B15" s="209" t="s">
        <v>22</v>
      </c>
      <c r="C15" s="209" t="s">
        <v>5</v>
      </c>
      <c r="D15" s="213" t="s">
        <v>34</v>
      </c>
      <c r="E15" s="287">
        <v>19252840</v>
      </c>
      <c r="F15" s="288">
        <v>19252840</v>
      </c>
      <c r="G15" s="288">
        <v>12517000</v>
      </c>
      <c r="H15" s="288">
        <v>622000</v>
      </c>
      <c r="I15" s="288">
        <v>0</v>
      </c>
      <c r="J15" s="287">
        <v>452750</v>
      </c>
      <c r="K15" s="288">
        <v>452750</v>
      </c>
      <c r="L15" s="288">
        <v>0</v>
      </c>
      <c r="M15" s="288">
        <v>0</v>
      </c>
      <c r="N15" s="288">
        <v>0</v>
      </c>
      <c r="O15" s="288">
        <v>452750</v>
      </c>
      <c r="P15" s="287">
        <v>19705590</v>
      </c>
    </row>
    <row r="16" spans="1:16" s="131" customFormat="1" ht="51" x14ac:dyDescent="0.25">
      <c r="A16" s="209" t="s">
        <v>473</v>
      </c>
      <c r="B16" s="209" t="s">
        <v>238</v>
      </c>
      <c r="C16" s="209" t="s">
        <v>5</v>
      </c>
      <c r="D16" s="213" t="s">
        <v>239</v>
      </c>
      <c r="E16" s="287">
        <v>2931650</v>
      </c>
      <c r="F16" s="288">
        <v>2931650</v>
      </c>
      <c r="G16" s="288">
        <v>2393650</v>
      </c>
      <c r="H16" s="288">
        <v>0</v>
      </c>
      <c r="I16" s="288">
        <v>0</v>
      </c>
      <c r="J16" s="287">
        <v>0</v>
      </c>
      <c r="K16" s="288">
        <v>0</v>
      </c>
      <c r="L16" s="288">
        <v>0</v>
      </c>
      <c r="M16" s="288">
        <v>0</v>
      </c>
      <c r="N16" s="288">
        <v>0</v>
      </c>
      <c r="O16" s="288">
        <v>0</v>
      </c>
      <c r="P16" s="287">
        <v>2931650</v>
      </c>
    </row>
    <row r="17" spans="1:16" s="131" customFormat="1" ht="25.5" x14ac:dyDescent="0.25">
      <c r="A17" s="209" t="s">
        <v>240</v>
      </c>
      <c r="B17" s="209" t="s">
        <v>7</v>
      </c>
      <c r="C17" s="209" t="s">
        <v>241</v>
      </c>
      <c r="D17" s="213" t="s">
        <v>242</v>
      </c>
      <c r="E17" s="287">
        <v>224000</v>
      </c>
      <c r="F17" s="288">
        <v>224000</v>
      </c>
      <c r="G17" s="288">
        <v>0</v>
      </c>
      <c r="H17" s="288">
        <v>0</v>
      </c>
      <c r="I17" s="288">
        <v>0</v>
      </c>
      <c r="J17" s="287">
        <v>0</v>
      </c>
      <c r="K17" s="288">
        <v>0</v>
      </c>
      <c r="L17" s="288">
        <v>0</v>
      </c>
      <c r="M17" s="288">
        <v>0</v>
      </c>
      <c r="N17" s="288">
        <v>0</v>
      </c>
      <c r="O17" s="288">
        <v>0</v>
      </c>
      <c r="P17" s="287">
        <v>224000</v>
      </c>
    </row>
    <row r="18" spans="1:16" ht="165.75" hidden="1" customHeight="1" x14ac:dyDescent="0.25">
      <c r="A18" s="209" t="s">
        <v>505</v>
      </c>
      <c r="B18" s="209" t="s">
        <v>474</v>
      </c>
      <c r="C18" s="209" t="s">
        <v>71</v>
      </c>
      <c r="D18" s="213" t="s">
        <v>475</v>
      </c>
      <c r="E18" s="287">
        <v>0</v>
      </c>
      <c r="F18" s="288">
        <v>0</v>
      </c>
      <c r="G18" s="288">
        <v>0</v>
      </c>
      <c r="H18" s="288">
        <v>0</v>
      </c>
      <c r="I18" s="288">
        <v>0</v>
      </c>
      <c r="J18" s="287">
        <v>0</v>
      </c>
      <c r="K18" s="288">
        <v>0</v>
      </c>
      <c r="L18" s="288">
        <v>0</v>
      </c>
      <c r="M18" s="288">
        <v>0</v>
      </c>
      <c r="N18" s="288">
        <v>0</v>
      </c>
      <c r="O18" s="288">
        <v>0</v>
      </c>
      <c r="P18" s="287">
        <v>0</v>
      </c>
    </row>
    <row r="19" spans="1:16" ht="165.75" hidden="1" customHeight="1" x14ac:dyDescent="0.25">
      <c r="A19" s="209" t="s">
        <v>506</v>
      </c>
      <c r="B19" s="209" t="s">
        <v>507</v>
      </c>
      <c r="C19" s="209" t="s">
        <v>71</v>
      </c>
      <c r="D19" s="213" t="s">
        <v>508</v>
      </c>
      <c r="E19" s="287">
        <v>0</v>
      </c>
      <c r="F19" s="288">
        <v>0</v>
      </c>
      <c r="G19" s="288">
        <v>0</v>
      </c>
      <c r="H19" s="288">
        <v>0</v>
      </c>
      <c r="I19" s="288">
        <v>0</v>
      </c>
      <c r="J19" s="287">
        <v>0</v>
      </c>
      <c r="K19" s="288">
        <v>0</v>
      </c>
      <c r="L19" s="288">
        <v>0</v>
      </c>
      <c r="M19" s="288">
        <v>0</v>
      </c>
      <c r="N19" s="288">
        <v>0</v>
      </c>
      <c r="O19" s="288">
        <v>0</v>
      </c>
      <c r="P19" s="287">
        <v>0</v>
      </c>
    </row>
    <row r="20" spans="1:16" s="138" customFormat="1" ht="165.75" customHeight="1" x14ac:dyDescent="0.25">
      <c r="A20" s="209" t="s">
        <v>369</v>
      </c>
      <c r="B20" s="209" t="s">
        <v>370</v>
      </c>
      <c r="C20" s="209" t="s">
        <v>71</v>
      </c>
      <c r="D20" s="213" t="s">
        <v>368</v>
      </c>
      <c r="E20" s="287">
        <v>0</v>
      </c>
      <c r="F20" s="288">
        <v>0</v>
      </c>
      <c r="G20" s="288">
        <v>0</v>
      </c>
      <c r="H20" s="288">
        <v>0</v>
      </c>
      <c r="I20" s="288">
        <v>0</v>
      </c>
      <c r="J20" s="287">
        <v>1055270</v>
      </c>
      <c r="K20" s="288">
        <v>1055270</v>
      </c>
      <c r="L20" s="288">
        <v>0</v>
      </c>
      <c r="M20" s="288">
        <v>0</v>
      </c>
      <c r="N20" s="288">
        <v>0</v>
      </c>
      <c r="O20" s="288">
        <v>1055270</v>
      </c>
      <c r="P20" s="287">
        <v>1055270</v>
      </c>
    </row>
    <row r="21" spans="1:16" ht="165.75" x14ac:dyDescent="0.25">
      <c r="A21" s="209" t="s">
        <v>371</v>
      </c>
      <c r="B21" s="209" t="s">
        <v>372</v>
      </c>
      <c r="C21" s="209" t="s">
        <v>71</v>
      </c>
      <c r="D21" s="213" t="s">
        <v>373</v>
      </c>
      <c r="E21" s="287">
        <v>0</v>
      </c>
      <c r="F21" s="288">
        <v>0</v>
      </c>
      <c r="G21" s="288">
        <v>0</v>
      </c>
      <c r="H21" s="288">
        <v>0</v>
      </c>
      <c r="I21" s="288">
        <v>0</v>
      </c>
      <c r="J21" s="287">
        <v>7887708</v>
      </c>
      <c r="K21" s="288">
        <v>7887708</v>
      </c>
      <c r="L21" s="288">
        <v>0</v>
      </c>
      <c r="M21" s="288">
        <v>0</v>
      </c>
      <c r="N21" s="288">
        <v>0</v>
      </c>
      <c r="O21" s="288">
        <v>7887708</v>
      </c>
      <c r="P21" s="287">
        <v>7887708</v>
      </c>
    </row>
    <row r="22" spans="1:16" ht="51" x14ac:dyDescent="0.25">
      <c r="A22" s="209" t="s">
        <v>243</v>
      </c>
      <c r="B22" s="209" t="s">
        <v>244</v>
      </c>
      <c r="C22" s="209" t="s">
        <v>245</v>
      </c>
      <c r="D22" s="213" t="s">
        <v>246</v>
      </c>
      <c r="E22" s="287">
        <v>660000</v>
      </c>
      <c r="F22" s="288">
        <v>660000</v>
      </c>
      <c r="G22" s="288">
        <v>0</v>
      </c>
      <c r="H22" s="288">
        <v>0</v>
      </c>
      <c r="I22" s="288">
        <v>0</v>
      </c>
      <c r="J22" s="287">
        <v>35600</v>
      </c>
      <c r="K22" s="288">
        <v>35600</v>
      </c>
      <c r="L22" s="288">
        <v>0</v>
      </c>
      <c r="M22" s="288">
        <v>0</v>
      </c>
      <c r="N22" s="288">
        <v>0</v>
      </c>
      <c r="O22" s="288">
        <v>35600</v>
      </c>
      <c r="P22" s="287">
        <v>695600</v>
      </c>
    </row>
    <row r="23" spans="1:16" ht="38.25" x14ac:dyDescent="0.25">
      <c r="A23" s="209" t="s">
        <v>247</v>
      </c>
      <c r="B23" s="209" t="s">
        <v>248</v>
      </c>
      <c r="C23" s="209" t="s">
        <v>249</v>
      </c>
      <c r="D23" s="213" t="s">
        <v>250</v>
      </c>
      <c r="E23" s="287">
        <v>12000</v>
      </c>
      <c r="F23" s="288">
        <v>12000</v>
      </c>
      <c r="G23" s="288">
        <v>0</v>
      </c>
      <c r="H23" s="288">
        <v>0</v>
      </c>
      <c r="I23" s="288">
        <v>0</v>
      </c>
      <c r="J23" s="287">
        <v>0</v>
      </c>
      <c r="K23" s="288">
        <v>0</v>
      </c>
      <c r="L23" s="288">
        <v>0</v>
      </c>
      <c r="M23" s="288">
        <v>0</v>
      </c>
      <c r="N23" s="288">
        <v>0</v>
      </c>
      <c r="O23" s="288">
        <v>0</v>
      </c>
      <c r="P23" s="287">
        <v>12000</v>
      </c>
    </row>
    <row r="24" spans="1:16" ht="51" x14ac:dyDescent="0.25">
      <c r="A24" s="209" t="s">
        <v>251</v>
      </c>
      <c r="B24" s="209" t="s">
        <v>252</v>
      </c>
      <c r="C24" s="209" t="s">
        <v>249</v>
      </c>
      <c r="D24" s="213" t="s">
        <v>253</v>
      </c>
      <c r="E24" s="287">
        <v>264000</v>
      </c>
      <c r="F24" s="288">
        <v>264000</v>
      </c>
      <c r="G24" s="288">
        <v>0</v>
      </c>
      <c r="H24" s="288">
        <v>0</v>
      </c>
      <c r="I24" s="288">
        <v>0</v>
      </c>
      <c r="J24" s="287">
        <v>0</v>
      </c>
      <c r="K24" s="288">
        <v>0</v>
      </c>
      <c r="L24" s="288">
        <v>0</v>
      </c>
      <c r="M24" s="288">
        <v>0</v>
      </c>
      <c r="N24" s="288">
        <v>0</v>
      </c>
      <c r="O24" s="288">
        <v>0</v>
      </c>
      <c r="P24" s="287">
        <v>264000</v>
      </c>
    </row>
    <row r="25" spans="1:16" s="18" customFormat="1" ht="51" x14ac:dyDescent="0.25">
      <c r="A25" s="209" t="s">
        <v>254</v>
      </c>
      <c r="B25" s="209" t="s">
        <v>255</v>
      </c>
      <c r="C25" s="209" t="s">
        <v>249</v>
      </c>
      <c r="D25" s="213" t="s">
        <v>256</v>
      </c>
      <c r="E25" s="287">
        <v>15000</v>
      </c>
      <c r="F25" s="288">
        <v>15000</v>
      </c>
      <c r="G25" s="288">
        <v>0</v>
      </c>
      <c r="H25" s="288">
        <v>0</v>
      </c>
      <c r="I25" s="288">
        <v>0</v>
      </c>
      <c r="J25" s="287">
        <v>0</v>
      </c>
      <c r="K25" s="288">
        <v>0</v>
      </c>
      <c r="L25" s="288">
        <v>0</v>
      </c>
      <c r="M25" s="288">
        <v>0</v>
      </c>
      <c r="N25" s="288">
        <v>0</v>
      </c>
      <c r="O25" s="288">
        <v>0</v>
      </c>
      <c r="P25" s="287">
        <v>15000</v>
      </c>
    </row>
    <row r="26" spans="1:16" s="14" customFormat="1" ht="38.25" x14ac:dyDescent="0.25">
      <c r="A26" s="209" t="s">
        <v>257</v>
      </c>
      <c r="B26" s="209" t="s">
        <v>258</v>
      </c>
      <c r="C26" s="209" t="s">
        <v>163</v>
      </c>
      <c r="D26" s="213" t="s">
        <v>259</v>
      </c>
      <c r="E26" s="287">
        <v>59000</v>
      </c>
      <c r="F26" s="288">
        <v>59000</v>
      </c>
      <c r="G26" s="288">
        <v>0</v>
      </c>
      <c r="H26" s="288">
        <v>0</v>
      </c>
      <c r="I26" s="288">
        <v>0</v>
      </c>
      <c r="J26" s="287">
        <v>0</v>
      </c>
      <c r="K26" s="288">
        <v>0</v>
      </c>
      <c r="L26" s="288">
        <v>0</v>
      </c>
      <c r="M26" s="288">
        <v>0</v>
      </c>
      <c r="N26" s="288">
        <v>0</v>
      </c>
      <c r="O26" s="288">
        <v>0</v>
      </c>
      <c r="P26" s="287">
        <v>59000</v>
      </c>
    </row>
    <row r="27" spans="1:16" s="14" customFormat="1" ht="63.75" x14ac:dyDescent="0.25">
      <c r="A27" s="209" t="s">
        <v>260</v>
      </c>
      <c r="B27" s="209" t="s">
        <v>261</v>
      </c>
      <c r="C27" s="209" t="s">
        <v>163</v>
      </c>
      <c r="D27" s="213" t="s">
        <v>262</v>
      </c>
      <c r="E27" s="287">
        <v>20000</v>
      </c>
      <c r="F27" s="288">
        <v>20000</v>
      </c>
      <c r="G27" s="288">
        <v>0</v>
      </c>
      <c r="H27" s="288">
        <v>0</v>
      </c>
      <c r="I27" s="288">
        <v>0</v>
      </c>
      <c r="J27" s="287">
        <v>0</v>
      </c>
      <c r="K27" s="288">
        <v>0</v>
      </c>
      <c r="L27" s="288">
        <v>0</v>
      </c>
      <c r="M27" s="288">
        <v>0</v>
      </c>
      <c r="N27" s="288">
        <v>0</v>
      </c>
      <c r="O27" s="288">
        <v>0</v>
      </c>
      <c r="P27" s="287">
        <v>20000</v>
      </c>
    </row>
    <row r="28" spans="1:16" ht="102" x14ac:dyDescent="0.25">
      <c r="A28" s="209" t="s">
        <v>263</v>
      </c>
      <c r="B28" s="209" t="s">
        <v>264</v>
      </c>
      <c r="C28" s="209" t="s">
        <v>163</v>
      </c>
      <c r="D28" s="213" t="s">
        <v>265</v>
      </c>
      <c r="E28" s="287">
        <v>2700000</v>
      </c>
      <c r="F28" s="288">
        <v>2700000</v>
      </c>
      <c r="G28" s="288">
        <v>0</v>
      </c>
      <c r="H28" s="288">
        <v>0</v>
      </c>
      <c r="I28" s="288">
        <v>0</v>
      </c>
      <c r="J28" s="287">
        <v>0</v>
      </c>
      <c r="K28" s="288">
        <v>0</v>
      </c>
      <c r="L28" s="288">
        <v>0</v>
      </c>
      <c r="M28" s="288">
        <v>0</v>
      </c>
      <c r="N28" s="288">
        <v>0</v>
      </c>
      <c r="O28" s="288">
        <v>0</v>
      </c>
      <c r="P28" s="287">
        <v>2700000</v>
      </c>
    </row>
    <row r="29" spans="1:16" ht="102" x14ac:dyDescent="0.25">
      <c r="A29" s="209" t="s">
        <v>266</v>
      </c>
      <c r="B29" s="209" t="s">
        <v>267</v>
      </c>
      <c r="C29" s="209" t="s">
        <v>268</v>
      </c>
      <c r="D29" s="213" t="s">
        <v>269</v>
      </c>
      <c r="E29" s="287">
        <v>102000</v>
      </c>
      <c r="F29" s="288">
        <v>102000</v>
      </c>
      <c r="G29" s="288">
        <v>0</v>
      </c>
      <c r="H29" s="288">
        <v>0</v>
      </c>
      <c r="I29" s="288">
        <v>0</v>
      </c>
      <c r="J29" s="287">
        <v>0</v>
      </c>
      <c r="K29" s="288">
        <v>0</v>
      </c>
      <c r="L29" s="288">
        <v>0</v>
      </c>
      <c r="M29" s="288">
        <v>0</v>
      </c>
      <c r="N29" s="288">
        <v>0</v>
      </c>
      <c r="O29" s="288">
        <v>0</v>
      </c>
      <c r="P29" s="287">
        <v>102000</v>
      </c>
    </row>
    <row r="30" spans="1:16" ht="25.5" x14ac:dyDescent="0.25">
      <c r="A30" s="209" t="s">
        <v>164</v>
      </c>
      <c r="B30" s="209" t="s">
        <v>165</v>
      </c>
      <c r="C30" s="209" t="s">
        <v>166</v>
      </c>
      <c r="D30" s="213" t="s">
        <v>167</v>
      </c>
      <c r="E30" s="287">
        <v>1610666</v>
      </c>
      <c r="F30" s="288">
        <v>1610666</v>
      </c>
      <c r="G30" s="288">
        <v>0</v>
      </c>
      <c r="H30" s="288">
        <v>0</v>
      </c>
      <c r="I30" s="288">
        <v>0</v>
      </c>
      <c r="J30" s="287">
        <v>0</v>
      </c>
      <c r="K30" s="288">
        <v>0</v>
      </c>
      <c r="L30" s="288">
        <v>0</v>
      </c>
      <c r="M30" s="288">
        <v>0</v>
      </c>
      <c r="N30" s="288">
        <v>0</v>
      </c>
      <c r="O30" s="288">
        <v>0</v>
      </c>
      <c r="P30" s="287">
        <v>1610666</v>
      </c>
    </row>
    <row r="31" spans="1:16" ht="89.25" x14ac:dyDescent="0.25">
      <c r="A31" s="209" t="s">
        <v>476</v>
      </c>
      <c r="B31" s="209" t="s">
        <v>477</v>
      </c>
      <c r="C31" s="209" t="s">
        <v>166</v>
      </c>
      <c r="D31" s="213" t="s">
        <v>478</v>
      </c>
      <c r="E31" s="287">
        <v>272229</v>
      </c>
      <c r="F31" s="288">
        <v>272229</v>
      </c>
      <c r="G31" s="288">
        <v>0</v>
      </c>
      <c r="H31" s="288">
        <v>0</v>
      </c>
      <c r="I31" s="288">
        <v>0</v>
      </c>
      <c r="J31" s="287">
        <v>0</v>
      </c>
      <c r="K31" s="288">
        <v>0</v>
      </c>
      <c r="L31" s="288">
        <v>0</v>
      </c>
      <c r="M31" s="288">
        <v>0</v>
      </c>
      <c r="N31" s="288">
        <v>0</v>
      </c>
      <c r="O31" s="288">
        <v>0</v>
      </c>
      <c r="P31" s="287">
        <v>272229</v>
      </c>
    </row>
    <row r="32" spans="1:16" ht="25.5" x14ac:dyDescent="0.25">
      <c r="A32" s="209" t="s">
        <v>509</v>
      </c>
      <c r="B32" s="209" t="s">
        <v>510</v>
      </c>
      <c r="C32" s="209" t="s">
        <v>511</v>
      </c>
      <c r="D32" s="213" t="s">
        <v>512</v>
      </c>
      <c r="E32" s="287">
        <v>0</v>
      </c>
      <c r="F32" s="288">
        <v>0</v>
      </c>
      <c r="G32" s="288">
        <v>0</v>
      </c>
      <c r="H32" s="288">
        <v>0</v>
      </c>
      <c r="I32" s="288">
        <v>0</v>
      </c>
      <c r="J32" s="287">
        <v>0</v>
      </c>
      <c r="K32" s="288">
        <v>0</v>
      </c>
      <c r="L32" s="288">
        <v>0</v>
      </c>
      <c r="M32" s="288">
        <v>0</v>
      </c>
      <c r="N32" s="288">
        <v>0</v>
      </c>
      <c r="O32" s="288">
        <v>0</v>
      </c>
      <c r="P32" s="287">
        <v>0</v>
      </c>
    </row>
    <row r="33" spans="1:16" ht="51" customHeight="1" x14ac:dyDescent="0.25">
      <c r="A33" s="209" t="s">
        <v>270</v>
      </c>
      <c r="B33" s="209" t="s">
        <v>271</v>
      </c>
      <c r="C33" s="209" t="s">
        <v>249</v>
      </c>
      <c r="D33" s="213" t="s">
        <v>272</v>
      </c>
      <c r="E33" s="287">
        <v>0</v>
      </c>
      <c r="F33" s="288">
        <v>0</v>
      </c>
      <c r="G33" s="288">
        <v>0</v>
      </c>
      <c r="H33" s="288">
        <v>0</v>
      </c>
      <c r="I33" s="288">
        <v>0</v>
      </c>
      <c r="J33" s="287">
        <v>301108</v>
      </c>
      <c r="K33" s="288">
        <v>301108</v>
      </c>
      <c r="L33" s="288">
        <v>0</v>
      </c>
      <c r="M33" s="288">
        <v>0</v>
      </c>
      <c r="N33" s="288">
        <v>0</v>
      </c>
      <c r="O33" s="288">
        <v>301108</v>
      </c>
      <c r="P33" s="287">
        <v>301108</v>
      </c>
    </row>
    <row r="34" spans="1:16" ht="63.75" hidden="1" customHeight="1" x14ac:dyDescent="0.25">
      <c r="A34" s="209" t="s">
        <v>513</v>
      </c>
      <c r="B34" s="209" t="s">
        <v>514</v>
      </c>
      <c r="C34" s="209" t="s">
        <v>6</v>
      </c>
      <c r="D34" s="213" t="s">
        <v>515</v>
      </c>
      <c r="E34" s="287">
        <v>0</v>
      </c>
      <c r="F34" s="288">
        <v>0</v>
      </c>
      <c r="G34" s="288">
        <v>0</v>
      </c>
      <c r="H34" s="288">
        <v>0</v>
      </c>
      <c r="I34" s="288">
        <v>0</v>
      </c>
      <c r="J34" s="287">
        <v>0</v>
      </c>
      <c r="K34" s="288">
        <v>0</v>
      </c>
      <c r="L34" s="288">
        <v>0</v>
      </c>
      <c r="M34" s="288">
        <v>0</v>
      </c>
      <c r="N34" s="288">
        <v>0</v>
      </c>
      <c r="O34" s="288">
        <v>0</v>
      </c>
      <c r="P34" s="287">
        <v>0</v>
      </c>
    </row>
    <row r="35" spans="1:16" ht="38.25" x14ac:dyDescent="0.25">
      <c r="A35" s="209" t="s">
        <v>25</v>
      </c>
      <c r="B35" s="209" t="s">
        <v>26</v>
      </c>
      <c r="C35" s="209" t="s">
        <v>6</v>
      </c>
      <c r="D35" s="213" t="s">
        <v>27</v>
      </c>
      <c r="E35" s="287">
        <v>1660400</v>
      </c>
      <c r="F35" s="288">
        <v>1660400</v>
      </c>
      <c r="G35" s="288">
        <v>0</v>
      </c>
      <c r="H35" s="288">
        <v>0</v>
      </c>
      <c r="I35" s="288">
        <v>0</v>
      </c>
      <c r="J35" s="287">
        <v>2500000</v>
      </c>
      <c r="K35" s="288">
        <v>2500000</v>
      </c>
      <c r="L35" s="288">
        <v>0</v>
      </c>
      <c r="M35" s="288">
        <v>0</v>
      </c>
      <c r="N35" s="288">
        <v>0</v>
      </c>
      <c r="O35" s="288">
        <v>2500000</v>
      </c>
      <c r="P35" s="287">
        <v>4160400</v>
      </c>
    </row>
    <row r="36" spans="1:16" ht="76.5" x14ac:dyDescent="0.25">
      <c r="A36" s="209" t="s">
        <v>194</v>
      </c>
      <c r="B36" s="209" t="s">
        <v>195</v>
      </c>
      <c r="C36" s="209" t="s">
        <v>163</v>
      </c>
      <c r="D36" s="213" t="s">
        <v>196</v>
      </c>
      <c r="E36" s="287">
        <v>134929.34</v>
      </c>
      <c r="F36" s="288">
        <v>134929.34</v>
      </c>
      <c r="G36" s="288">
        <v>0</v>
      </c>
      <c r="H36" s="288">
        <v>0</v>
      </c>
      <c r="I36" s="288">
        <v>0</v>
      </c>
      <c r="J36" s="287">
        <v>5986438</v>
      </c>
      <c r="K36" s="288">
        <v>5986438</v>
      </c>
      <c r="L36" s="288">
        <v>0</v>
      </c>
      <c r="M36" s="288">
        <v>0</v>
      </c>
      <c r="N36" s="288">
        <v>0</v>
      </c>
      <c r="O36" s="288">
        <v>5986438</v>
      </c>
      <c r="P36" s="287">
        <v>6121367.3399999999</v>
      </c>
    </row>
    <row r="37" spans="1:16" ht="25.5" x14ac:dyDescent="0.25">
      <c r="A37" s="209" t="s">
        <v>273</v>
      </c>
      <c r="B37" s="209" t="s">
        <v>274</v>
      </c>
      <c r="C37" s="209" t="s">
        <v>9</v>
      </c>
      <c r="D37" s="213" t="s">
        <v>275</v>
      </c>
      <c r="E37" s="287">
        <v>5171292.66</v>
      </c>
      <c r="F37" s="288">
        <v>0</v>
      </c>
      <c r="G37" s="288">
        <v>0</v>
      </c>
      <c r="H37" s="288">
        <v>0</v>
      </c>
      <c r="I37" s="288">
        <v>5171292.66</v>
      </c>
      <c r="J37" s="287">
        <v>0</v>
      </c>
      <c r="K37" s="288">
        <v>0</v>
      </c>
      <c r="L37" s="288">
        <v>0</v>
      </c>
      <c r="M37" s="288">
        <v>0</v>
      </c>
      <c r="N37" s="288">
        <v>0</v>
      </c>
      <c r="O37" s="288">
        <v>0</v>
      </c>
      <c r="P37" s="287">
        <v>5171292.66</v>
      </c>
    </row>
    <row r="38" spans="1:16" ht="25.5" x14ac:dyDescent="0.25">
      <c r="A38" s="209" t="s">
        <v>21</v>
      </c>
      <c r="B38" s="209" t="s">
        <v>23</v>
      </c>
      <c r="C38" s="209" t="s">
        <v>9</v>
      </c>
      <c r="D38" s="213" t="s">
        <v>35</v>
      </c>
      <c r="E38" s="287">
        <v>6682374.2000000002</v>
      </c>
      <c r="F38" s="288">
        <v>1709756</v>
      </c>
      <c r="G38" s="288">
        <v>0</v>
      </c>
      <c r="H38" s="288">
        <v>1516756</v>
      </c>
      <c r="I38" s="288">
        <v>4972618.2</v>
      </c>
      <c r="J38" s="287">
        <v>267420</v>
      </c>
      <c r="K38" s="288">
        <v>267420</v>
      </c>
      <c r="L38" s="288">
        <v>0</v>
      </c>
      <c r="M38" s="288">
        <v>0</v>
      </c>
      <c r="N38" s="288">
        <v>0</v>
      </c>
      <c r="O38" s="288">
        <v>267420</v>
      </c>
      <c r="P38" s="287">
        <v>6949794.2000000002</v>
      </c>
    </row>
    <row r="39" spans="1:16" ht="25.5" x14ac:dyDescent="0.25">
      <c r="A39" s="209" t="s">
        <v>276</v>
      </c>
      <c r="B39" s="209" t="s">
        <v>277</v>
      </c>
      <c r="C39" s="209" t="s">
        <v>278</v>
      </c>
      <c r="D39" s="213" t="s">
        <v>279</v>
      </c>
      <c r="E39" s="287">
        <v>204000</v>
      </c>
      <c r="F39" s="288">
        <v>204000</v>
      </c>
      <c r="G39" s="288">
        <v>0</v>
      </c>
      <c r="H39" s="288">
        <v>0</v>
      </c>
      <c r="I39" s="288">
        <v>0</v>
      </c>
      <c r="J39" s="287">
        <v>82138.13</v>
      </c>
      <c r="K39" s="288">
        <v>0</v>
      </c>
      <c r="L39" s="288">
        <v>0</v>
      </c>
      <c r="M39" s="288">
        <v>0</v>
      </c>
      <c r="N39" s="288">
        <v>0</v>
      </c>
      <c r="O39" s="288">
        <v>82138.13</v>
      </c>
      <c r="P39" s="287">
        <v>286138.13</v>
      </c>
    </row>
    <row r="40" spans="1:16" ht="38.25" x14ac:dyDescent="0.25">
      <c r="A40" s="209" t="s">
        <v>479</v>
      </c>
      <c r="B40" s="209" t="s">
        <v>480</v>
      </c>
      <c r="C40" s="209" t="s">
        <v>481</v>
      </c>
      <c r="D40" s="213" t="s">
        <v>482</v>
      </c>
      <c r="E40" s="287">
        <v>35000</v>
      </c>
      <c r="F40" s="288">
        <v>35000</v>
      </c>
      <c r="G40" s="288">
        <v>0</v>
      </c>
      <c r="H40" s="288">
        <v>0</v>
      </c>
      <c r="I40" s="288">
        <v>0</v>
      </c>
      <c r="J40" s="287">
        <v>0</v>
      </c>
      <c r="K40" s="288">
        <v>0</v>
      </c>
      <c r="L40" s="288">
        <v>0</v>
      </c>
      <c r="M40" s="288">
        <v>0</v>
      </c>
      <c r="N40" s="288">
        <v>0</v>
      </c>
      <c r="O40" s="288">
        <v>0</v>
      </c>
      <c r="P40" s="287">
        <v>35000</v>
      </c>
    </row>
    <row r="41" spans="1:16" ht="51" customHeight="1" x14ac:dyDescent="0.25">
      <c r="A41" s="209" t="s">
        <v>280</v>
      </c>
      <c r="B41" s="209" t="s">
        <v>281</v>
      </c>
      <c r="C41" s="209" t="s">
        <v>282</v>
      </c>
      <c r="D41" s="213" t="s">
        <v>283</v>
      </c>
      <c r="E41" s="287">
        <v>1597381.8</v>
      </c>
      <c r="F41" s="288">
        <v>0</v>
      </c>
      <c r="G41" s="288">
        <v>0</v>
      </c>
      <c r="H41" s="288">
        <v>0</v>
      </c>
      <c r="I41" s="288">
        <v>1597381.8</v>
      </c>
      <c r="J41" s="287">
        <v>0</v>
      </c>
      <c r="K41" s="288">
        <v>0</v>
      </c>
      <c r="L41" s="288">
        <v>0</v>
      </c>
      <c r="M41" s="288">
        <v>0</v>
      </c>
      <c r="N41" s="288">
        <v>0</v>
      </c>
      <c r="O41" s="288">
        <v>0</v>
      </c>
      <c r="P41" s="287">
        <v>1597381.8</v>
      </c>
    </row>
    <row r="42" spans="1:16" ht="38.25" x14ac:dyDescent="0.25">
      <c r="A42" s="209" t="s">
        <v>483</v>
      </c>
      <c r="B42" s="209" t="s">
        <v>484</v>
      </c>
      <c r="C42" s="209" t="s">
        <v>485</v>
      </c>
      <c r="D42" s="213" t="s">
        <v>486</v>
      </c>
      <c r="E42" s="287">
        <v>80000</v>
      </c>
      <c r="F42" s="288">
        <v>80000</v>
      </c>
      <c r="G42" s="288">
        <v>0</v>
      </c>
      <c r="H42" s="288">
        <v>0</v>
      </c>
      <c r="I42" s="288">
        <v>0</v>
      </c>
      <c r="J42" s="287">
        <v>0</v>
      </c>
      <c r="K42" s="288">
        <v>0</v>
      </c>
      <c r="L42" s="288">
        <v>0</v>
      </c>
      <c r="M42" s="288">
        <v>0</v>
      </c>
      <c r="N42" s="288">
        <v>0</v>
      </c>
      <c r="O42" s="288">
        <v>0</v>
      </c>
      <c r="P42" s="287">
        <v>80000</v>
      </c>
    </row>
    <row r="43" spans="1:16" ht="153" x14ac:dyDescent="0.25">
      <c r="A43" s="209" t="s">
        <v>487</v>
      </c>
      <c r="B43" s="209" t="s">
        <v>488</v>
      </c>
      <c r="C43" s="209" t="s">
        <v>485</v>
      </c>
      <c r="D43" s="213" t="s">
        <v>489</v>
      </c>
      <c r="E43" s="287">
        <v>0</v>
      </c>
      <c r="F43" s="288">
        <v>0</v>
      </c>
      <c r="G43" s="288">
        <v>0</v>
      </c>
      <c r="H43" s="288">
        <v>0</v>
      </c>
      <c r="I43" s="288">
        <v>0</v>
      </c>
      <c r="J43" s="287">
        <v>415143.98</v>
      </c>
      <c r="K43" s="288">
        <v>0</v>
      </c>
      <c r="L43" s="288">
        <v>415143.98</v>
      </c>
      <c r="M43" s="288">
        <v>0</v>
      </c>
      <c r="N43" s="288">
        <v>415143.98</v>
      </c>
      <c r="O43" s="288">
        <v>0</v>
      </c>
      <c r="P43" s="287">
        <v>415143.98</v>
      </c>
    </row>
    <row r="44" spans="1:16" ht="38.25" x14ac:dyDescent="0.25">
      <c r="A44" s="209" t="s">
        <v>363</v>
      </c>
      <c r="B44" s="209" t="s">
        <v>364</v>
      </c>
      <c r="C44" s="209" t="s">
        <v>286</v>
      </c>
      <c r="D44" s="213" t="s">
        <v>365</v>
      </c>
      <c r="E44" s="287">
        <v>100000</v>
      </c>
      <c r="F44" s="288">
        <v>100000</v>
      </c>
      <c r="G44" s="288">
        <v>0</v>
      </c>
      <c r="H44" s="288">
        <v>0</v>
      </c>
      <c r="I44" s="288">
        <v>0</v>
      </c>
      <c r="J44" s="287">
        <v>0</v>
      </c>
      <c r="K44" s="288">
        <v>0</v>
      </c>
      <c r="L44" s="288">
        <v>0</v>
      </c>
      <c r="M44" s="288">
        <v>0</v>
      </c>
      <c r="N44" s="288">
        <v>0</v>
      </c>
      <c r="O44" s="288">
        <v>0</v>
      </c>
      <c r="P44" s="287">
        <v>100000</v>
      </c>
    </row>
    <row r="45" spans="1:16" ht="38.25" x14ac:dyDescent="0.25">
      <c r="A45" s="209" t="s">
        <v>284</v>
      </c>
      <c r="B45" s="209" t="s">
        <v>285</v>
      </c>
      <c r="C45" s="209" t="s">
        <v>286</v>
      </c>
      <c r="D45" s="213" t="s">
        <v>287</v>
      </c>
      <c r="E45" s="287">
        <v>1954000</v>
      </c>
      <c r="F45" s="288">
        <v>1954000</v>
      </c>
      <c r="G45" s="288">
        <v>1140000</v>
      </c>
      <c r="H45" s="288">
        <v>0</v>
      </c>
      <c r="I45" s="288">
        <v>0</v>
      </c>
      <c r="J45" s="287">
        <v>0</v>
      </c>
      <c r="K45" s="288">
        <v>0</v>
      </c>
      <c r="L45" s="288">
        <v>0</v>
      </c>
      <c r="M45" s="288">
        <v>0</v>
      </c>
      <c r="N45" s="288">
        <v>0</v>
      </c>
      <c r="O45" s="288">
        <v>0</v>
      </c>
      <c r="P45" s="287">
        <v>1954000</v>
      </c>
    </row>
    <row r="46" spans="1:16" ht="25.5" x14ac:dyDescent="0.25">
      <c r="A46" s="209" t="s">
        <v>288</v>
      </c>
      <c r="B46" s="209" t="s">
        <v>289</v>
      </c>
      <c r="C46" s="209" t="s">
        <v>19</v>
      </c>
      <c r="D46" s="213" t="s">
        <v>290</v>
      </c>
      <c r="E46" s="287">
        <v>358000</v>
      </c>
      <c r="F46" s="288">
        <v>358000</v>
      </c>
      <c r="G46" s="288">
        <v>0</v>
      </c>
      <c r="H46" s="288">
        <v>0</v>
      </c>
      <c r="I46" s="288">
        <v>0</v>
      </c>
      <c r="J46" s="287">
        <v>0</v>
      </c>
      <c r="K46" s="288">
        <v>0</v>
      </c>
      <c r="L46" s="288">
        <v>0</v>
      </c>
      <c r="M46" s="288">
        <v>0</v>
      </c>
      <c r="N46" s="288">
        <v>0</v>
      </c>
      <c r="O46" s="288">
        <v>0</v>
      </c>
      <c r="P46" s="287">
        <v>358000</v>
      </c>
    </row>
    <row r="47" spans="1:16" ht="25.5" x14ac:dyDescent="0.25">
      <c r="A47" s="209" t="s">
        <v>142</v>
      </c>
      <c r="B47" s="209" t="s">
        <v>143</v>
      </c>
      <c r="C47" s="209" t="s">
        <v>19</v>
      </c>
      <c r="D47" s="213" t="s">
        <v>144</v>
      </c>
      <c r="E47" s="287">
        <v>274000</v>
      </c>
      <c r="F47" s="288">
        <v>274000</v>
      </c>
      <c r="G47" s="288">
        <v>0</v>
      </c>
      <c r="H47" s="288">
        <v>0</v>
      </c>
      <c r="I47" s="288">
        <v>0</v>
      </c>
      <c r="J47" s="287">
        <v>0</v>
      </c>
      <c r="K47" s="288">
        <v>0</v>
      </c>
      <c r="L47" s="288">
        <v>0</v>
      </c>
      <c r="M47" s="288">
        <v>0</v>
      </c>
      <c r="N47" s="288">
        <v>0</v>
      </c>
      <c r="O47" s="288">
        <v>0</v>
      </c>
      <c r="P47" s="287">
        <v>274000</v>
      </c>
    </row>
    <row r="48" spans="1:16" ht="51" x14ac:dyDescent="0.25">
      <c r="A48" s="211" t="s">
        <v>78</v>
      </c>
      <c r="B48" s="211" t="s">
        <v>68</v>
      </c>
      <c r="C48" s="211" t="s">
        <v>68</v>
      </c>
      <c r="D48" s="212" t="s">
        <v>343</v>
      </c>
      <c r="E48" s="285">
        <v>101448730.03999999</v>
      </c>
      <c r="F48" s="286">
        <v>101448730.03999999</v>
      </c>
      <c r="G48" s="286">
        <v>68752019.039999992</v>
      </c>
      <c r="H48" s="286">
        <v>5510637.4299999997</v>
      </c>
      <c r="I48" s="286">
        <v>0</v>
      </c>
      <c r="J48" s="285">
        <v>11712978</v>
      </c>
      <c r="K48" s="286">
        <v>6755545</v>
      </c>
      <c r="L48" s="286">
        <v>3955562</v>
      </c>
      <c r="M48" s="286">
        <v>201500</v>
      </c>
      <c r="N48" s="286">
        <v>0</v>
      </c>
      <c r="O48" s="286">
        <v>7757416</v>
      </c>
      <c r="P48" s="285">
        <v>113161708.03999999</v>
      </c>
    </row>
    <row r="49" spans="1:16" ht="51" x14ac:dyDescent="0.25">
      <c r="A49" s="211" t="s">
        <v>79</v>
      </c>
      <c r="B49" s="211" t="s">
        <v>68</v>
      </c>
      <c r="C49" s="211" t="s">
        <v>68</v>
      </c>
      <c r="D49" s="212" t="s">
        <v>343</v>
      </c>
      <c r="E49" s="285">
        <v>101448730.03999999</v>
      </c>
      <c r="F49" s="286">
        <v>101448730.03999999</v>
      </c>
      <c r="G49" s="286">
        <v>68752019.039999992</v>
      </c>
      <c r="H49" s="286">
        <v>5510637.4299999997</v>
      </c>
      <c r="I49" s="286">
        <v>0</v>
      </c>
      <c r="J49" s="285">
        <v>11712978</v>
      </c>
      <c r="K49" s="286">
        <v>6755545</v>
      </c>
      <c r="L49" s="286">
        <v>3955562</v>
      </c>
      <c r="M49" s="286">
        <v>201500</v>
      </c>
      <c r="N49" s="286">
        <v>0</v>
      </c>
      <c r="O49" s="286">
        <v>7757416</v>
      </c>
      <c r="P49" s="285">
        <v>113161708.03999999</v>
      </c>
    </row>
    <row r="50" spans="1:16" ht="51" x14ac:dyDescent="0.25">
      <c r="A50" s="209" t="s">
        <v>291</v>
      </c>
      <c r="B50" s="209" t="s">
        <v>238</v>
      </c>
      <c r="C50" s="209" t="s">
        <v>5</v>
      </c>
      <c r="D50" s="213" t="s">
        <v>239</v>
      </c>
      <c r="E50" s="287">
        <v>1821000</v>
      </c>
      <c r="F50" s="288">
        <v>1821000</v>
      </c>
      <c r="G50" s="288">
        <v>1458000</v>
      </c>
      <c r="H50" s="288">
        <v>0</v>
      </c>
      <c r="I50" s="288">
        <v>0</v>
      </c>
      <c r="J50" s="287">
        <v>0</v>
      </c>
      <c r="K50" s="288">
        <v>0</v>
      </c>
      <c r="L50" s="288">
        <v>0</v>
      </c>
      <c r="M50" s="288">
        <v>0</v>
      </c>
      <c r="N50" s="288">
        <v>0</v>
      </c>
      <c r="O50" s="288">
        <v>0</v>
      </c>
      <c r="P50" s="287">
        <v>1821000</v>
      </c>
    </row>
    <row r="51" spans="1:16" x14ac:dyDescent="0.25">
      <c r="A51" s="209" t="s">
        <v>292</v>
      </c>
      <c r="B51" s="209" t="s">
        <v>268</v>
      </c>
      <c r="C51" s="209" t="s">
        <v>293</v>
      </c>
      <c r="D51" s="213" t="s">
        <v>294</v>
      </c>
      <c r="E51" s="287">
        <v>16349360</v>
      </c>
      <c r="F51" s="288">
        <v>16349360</v>
      </c>
      <c r="G51" s="288">
        <v>10181500</v>
      </c>
      <c r="H51" s="288">
        <v>582160</v>
      </c>
      <c r="I51" s="288">
        <v>0</v>
      </c>
      <c r="J51" s="287">
        <v>1131000</v>
      </c>
      <c r="K51" s="288">
        <v>119000</v>
      </c>
      <c r="L51" s="288">
        <v>1012000</v>
      </c>
      <c r="M51" s="288">
        <v>0</v>
      </c>
      <c r="N51" s="288">
        <v>0</v>
      </c>
      <c r="O51" s="288">
        <v>119000</v>
      </c>
      <c r="P51" s="287">
        <v>17480360</v>
      </c>
    </row>
    <row r="52" spans="1:16" ht="51" x14ac:dyDescent="0.25">
      <c r="A52" s="209" t="s">
        <v>80</v>
      </c>
      <c r="B52" s="209" t="s">
        <v>70</v>
      </c>
      <c r="C52" s="209" t="s">
        <v>8</v>
      </c>
      <c r="D52" s="213" t="s">
        <v>131</v>
      </c>
      <c r="E52" s="287">
        <v>20250460</v>
      </c>
      <c r="F52" s="288">
        <v>20250460</v>
      </c>
      <c r="G52" s="288">
        <v>8060600</v>
      </c>
      <c r="H52" s="288">
        <v>4322217.43</v>
      </c>
      <c r="I52" s="288">
        <v>0</v>
      </c>
      <c r="J52" s="287">
        <v>147700</v>
      </c>
      <c r="K52" s="288">
        <v>110700</v>
      </c>
      <c r="L52" s="288">
        <v>37000</v>
      </c>
      <c r="M52" s="288">
        <v>0</v>
      </c>
      <c r="N52" s="288">
        <v>0</v>
      </c>
      <c r="O52" s="288">
        <v>110700</v>
      </c>
      <c r="P52" s="287">
        <v>20398160</v>
      </c>
    </row>
    <row r="53" spans="1:16" ht="51" x14ac:dyDescent="0.25">
      <c r="A53" s="209" t="s">
        <v>295</v>
      </c>
      <c r="B53" s="209" t="s">
        <v>296</v>
      </c>
      <c r="C53" s="209" t="s">
        <v>8</v>
      </c>
      <c r="D53" s="213" t="s">
        <v>297</v>
      </c>
      <c r="E53" s="287">
        <v>44769356.039999999</v>
      </c>
      <c r="F53" s="288">
        <v>44769356.039999999</v>
      </c>
      <c r="G53" s="288">
        <v>36654949.039999999</v>
      </c>
      <c r="H53" s="288">
        <v>0</v>
      </c>
      <c r="I53" s="288">
        <v>0</v>
      </c>
      <c r="J53" s="287">
        <v>0</v>
      </c>
      <c r="K53" s="288">
        <v>0</v>
      </c>
      <c r="L53" s="288">
        <v>0</v>
      </c>
      <c r="M53" s="288">
        <v>0</v>
      </c>
      <c r="N53" s="288">
        <v>0</v>
      </c>
      <c r="O53" s="288">
        <v>0</v>
      </c>
      <c r="P53" s="287">
        <v>44769356.039999999</v>
      </c>
    </row>
    <row r="54" spans="1:16" ht="25.5" x14ac:dyDescent="0.25">
      <c r="A54" s="209" t="s">
        <v>298</v>
      </c>
      <c r="B54" s="209" t="s">
        <v>299</v>
      </c>
      <c r="C54" s="209" t="s">
        <v>300</v>
      </c>
      <c r="D54" s="213" t="s">
        <v>301</v>
      </c>
      <c r="E54" s="287">
        <v>4825270</v>
      </c>
      <c r="F54" s="288">
        <v>4825270</v>
      </c>
      <c r="G54" s="288">
        <v>3720000</v>
      </c>
      <c r="H54" s="288">
        <v>143560</v>
      </c>
      <c r="I54" s="288">
        <v>0</v>
      </c>
      <c r="J54" s="287">
        <v>100000</v>
      </c>
      <c r="K54" s="288">
        <v>0</v>
      </c>
      <c r="L54" s="288">
        <v>100000</v>
      </c>
      <c r="M54" s="288">
        <v>81900</v>
      </c>
      <c r="N54" s="288">
        <v>0</v>
      </c>
      <c r="O54" s="288">
        <v>0</v>
      </c>
      <c r="P54" s="287">
        <v>4925270</v>
      </c>
    </row>
    <row r="55" spans="1:16" ht="25.5" x14ac:dyDescent="0.25">
      <c r="A55" s="209" t="s">
        <v>302</v>
      </c>
      <c r="B55" s="209" t="s">
        <v>303</v>
      </c>
      <c r="C55" s="209" t="s">
        <v>71</v>
      </c>
      <c r="D55" s="213" t="s">
        <v>304</v>
      </c>
      <c r="E55" s="287">
        <v>1736900</v>
      </c>
      <c r="F55" s="288">
        <v>1736900</v>
      </c>
      <c r="G55" s="288">
        <v>1335900</v>
      </c>
      <c r="H55" s="288">
        <v>0</v>
      </c>
      <c r="I55" s="288">
        <v>0</v>
      </c>
      <c r="J55" s="287">
        <v>135000</v>
      </c>
      <c r="K55" s="288">
        <v>135000</v>
      </c>
      <c r="L55" s="288">
        <v>0</v>
      </c>
      <c r="M55" s="288">
        <v>0</v>
      </c>
      <c r="N55" s="288">
        <v>0</v>
      </c>
      <c r="O55" s="288">
        <v>135000</v>
      </c>
      <c r="P55" s="287">
        <v>1871900</v>
      </c>
    </row>
    <row r="56" spans="1:16" ht="114.75" x14ac:dyDescent="0.25">
      <c r="A56" s="209" t="s">
        <v>305</v>
      </c>
      <c r="B56" s="209" t="s">
        <v>306</v>
      </c>
      <c r="C56" s="209" t="s">
        <v>71</v>
      </c>
      <c r="D56" s="213" t="s">
        <v>307</v>
      </c>
      <c r="E56" s="287">
        <v>20000</v>
      </c>
      <c r="F56" s="288">
        <v>20000</v>
      </c>
      <c r="G56" s="288">
        <v>0</v>
      </c>
      <c r="H56" s="288">
        <v>0</v>
      </c>
      <c r="I56" s="288">
        <v>0</v>
      </c>
      <c r="J56" s="287">
        <v>55200</v>
      </c>
      <c r="K56" s="288">
        <v>55200</v>
      </c>
      <c r="L56" s="288">
        <v>0</v>
      </c>
      <c r="M56" s="288">
        <v>0</v>
      </c>
      <c r="N56" s="288">
        <v>0</v>
      </c>
      <c r="O56" s="288">
        <v>55200</v>
      </c>
      <c r="P56" s="287">
        <v>75200</v>
      </c>
    </row>
    <row r="57" spans="1:16" ht="102" x14ac:dyDescent="0.25">
      <c r="A57" s="209" t="s">
        <v>308</v>
      </c>
      <c r="B57" s="209" t="s">
        <v>309</v>
      </c>
      <c r="C57" s="209" t="s">
        <v>71</v>
      </c>
      <c r="D57" s="213" t="s">
        <v>310</v>
      </c>
      <c r="E57" s="287">
        <v>193084</v>
      </c>
      <c r="F57" s="288">
        <v>193084</v>
      </c>
      <c r="G57" s="288">
        <v>0</v>
      </c>
      <c r="H57" s="288">
        <v>0</v>
      </c>
      <c r="I57" s="288">
        <v>0</v>
      </c>
      <c r="J57" s="287">
        <v>483216</v>
      </c>
      <c r="K57" s="288">
        <v>483216</v>
      </c>
      <c r="L57" s="288">
        <v>0</v>
      </c>
      <c r="M57" s="288">
        <v>0</v>
      </c>
      <c r="N57" s="288">
        <v>0</v>
      </c>
      <c r="O57" s="288">
        <v>483216</v>
      </c>
      <c r="P57" s="287">
        <v>676300</v>
      </c>
    </row>
    <row r="58" spans="1:16" ht="102" customHeight="1" x14ac:dyDescent="0.25">
      <c r="A58" s="209" t="s">
        <v>311</v>
      </c>
      <c r="B58" s="209" t="s">
        <v>312</v>
      </c>
      <c r="C58" s="209" t="s">
        <v>71</v>
      </c>
      <c r="D58" s="213" t="s">
        <v>313</v>
      </c>
      <c r="E58" s="287">
        <v>317500</v>
      </c>
      <c r="F58" s="288">
        <v>317500</v>
      </c>
      <c r="G58" s="288">
        <v>260246</v>
      </c>
      <c r="H58" s="288">
        <v>0</v>
      </c>
      <c r="I58" s="288">
        <v>0</v>
      </c>
      <c r="J58" s="287">
        <v>0</v>
      </c>
      <c r="K58" s="288">
        <v>0</v>
      </c>
      <c r="L58" s="288">
        <v>0</v>
      </c>
      <c r="M58" s="288">
        <v>0</v>
      </c>
      <c r="N58" s="288">
        <v>0</v>
      </c>
      <c r="O58" s="288">
        <v>0</v>
      </c>
      <c r="P58" s="287">
        <v>317500</v>
      </c>
    </row>
    <row r="59" spans="1:16" ht="165.75" customHeight="1" x14ac:dyDescent="0.25">
      <c r="A59" s="209" t="s">
        <v>490</v>
      </c>
      <c r="B59" s="209" t="s">
        <v>474</v>
      </c>
      <c r="C59" s="209" t="s">
        <v>71</v>
      </c>
      <c r="D59" s="213" t="s">
        <v>475</v>
      </c>
      <c r="E59" s="287">
        <v>0</v>
      </c>
      <c r="F59" s="288">
        <v>0</v>
      </c>
      <c r="G59" s="288">
        <v>0</v>
      </c>
      <c r="H59" s="288">
        <v>0</v>
      </c>
      <c r="I59" s="288">
        <v>0</v>
      </c>
      <c r="J59" s="287">
        <v>125000</v>
      </c>
      <c r="K59" s="288">
        <v>125000</v>
      </c>
      <c r="L59" s="288">
        <v>0</v>
      </c>
      <c r="M59" s="288">
        <v>0</v>
      </c>
      <c r="N59" s="288">
        <v>0</v>
      </c>
      <c r="O59" s="288">
        <v>125000</v>
      </c>
      <c r="P59" s="287">
        <v>125000</v>
      </c>
    </row>
    <row r="60" spans="1:16" ht="165.75" customHeight="1" x14ac:dyDescent="0.25">
      <c r="A60" s="209" t="s">
        <v>516</v>
      </c>
      <c r="B60" s="209" t="s">
        <v>507</v>
      </c>
      <c r="C60" s="209" t="s">
        <v>71</v>
      </c>
      <c r="D60" s="213" t="s">
        <v>508</v>
      </c>
      <c r="E60" s="287">
        <v>0</v>
      </c>
      <c r="F60" s="288">
        <v>0</v>
      </c>
      <c r="G60" s="288">
        <v>0</v>
      </c>
      <c r="H60" s="288">
        <v>0</v>
      </c>
      <c r="I60" s="288">
        <v>0</v>
      </c>
      <c r="J60" s="287">
        <v>1693342</v>
      </c>
      <c r="K60" s="288">
        <v>1693342</v>
      </c>
      <c r="L60" s="288">
        <v>0</v>
      </c>
      <c r="M60" s="288">
        <v>0</v>
      </c>
      <c r="N60" s="288">
        <v>0</v>
      </c>
      <c r="O60" s="288">
        <v>1693342</v>
      </c>
      <c r="P60" s="287">
        <v>1693342</v>
      </c>
    </row>
    <row r="61" spans="1:16" ht="89.25" x14ac:dyDescent="0.25">
      <c r="A61" s="209" t="s">
        <v>366</v>
      </c>
      <c r="B61" s="209" t="s">
        <v>367</v>
      </c>
      <c r="C61" s="209" t="s">
        <v>71</v>
      </c>
      <c r="D61" s="213" t="s">
        <v>375</v>
      </c>
      <c r="E61" s="287">
        <v>0</v>
      </c>
      <c r="F61" s="288">
        <v>0</v>
      </c>
      <c r="G61" s="288">
        <v>0</v>
      </c>
      <c r="H61" s="288">
        <v>0</v>
      </c>
      <c r="I61" s="288">
        <v>0</v>
      </c>
      <c r="J61" s="287">
        <v>520700</v>
      </c>
      <c r="K61" s="288">
        <v>0</v>
      </c>
      <c r="L61" s="288">
        <v>520700</v>
      </c>
      <c r="M61" s="288">
        <v>0</v>
      </c>
      <c r="N61" s="288">
        <v>0</v>
      </c>
      <c r="O61" s="288">
        <v>0</v>
      </c>
      <c r="P61" s="287">
        <v>520700</v>
      </c>
    </row>
    <row r="62" spans="1:16" ht="127.5" x14ac:dyDescent="0.25">
      <c r="A62" s="209" t="s">
        <v>314</v>
      </c>
      <c r="B62" s="209" t="s">
        <v>315</v>
      </c>
      <c r="C62" s="209" t="s">
        <v>71</v>
      </c>
      <c r="D62" s="213" t="s">
        <v>316</v>
      </c>
      <c r="E62" s="287">
        <v>0</v>
      </c>
      <c r="F62" s="288">
        <v>0</v>
      </c>
      <c r="G62" s="288">
        <v>0</v>
      </c>
      <c r="H62" s="288">
        <v>0</v>
      </c>
      <c r="I62" s="288">
        <v>0</v>
      </c>
      <c r="J62" s="287">
        <v>1598633</v>
      </c>
      <c r="K62" s="288">
        <v>0</v>
      </c>
      <c r="L62" s="288">
        <v>596762</v>
      </c>
      <c r="M62" s="288">
        <v>0</v>
      </c>
      <c r="N62" s="288">
        <v>0</v>
      </c>
      <c r="O62" s="288">
        <v>1001871</v>
      </c>
      <c r="P62" s="287">
        <v>1598633</v>
      </c>
    </row>
    <row r="63" spans="1:16" ht="25.5" x14ac:dyDescent="0.25">
      <c r="A63" s="209" t="s">
        <v>317</v>
      </c>
      <c r="B63" s="209" t="s">
        <v>318</v>
      </c>
      <c r="C63" s="209" t="s">
        <v>71</v>
      </c>
      <c r="D63" s="213" t="s">
        <v>319</v>
      </c>
      <c r="E63" s="287">
        <v>0</v>
      </c>
      <c r="F63" s="288">
        <v>0</v>
      </c>
      <c r="G63" s="288">
        <v>0</v>
      </c>
      <c r="H63" s="288">
        <v>0</v>
      </c>
      <c r="I63" s="288">
        <v>0</v>
      </c>
      <c r="J63" s="287">
        <v>3734087</v>
      </c>
      <c r="K63" s="288">
        <v>3734087</v>
      </c>
      <c r="L63" s="288">
        <v>0</v>
      </c>
      <c r="M63" s="288">
        <v>0</v>
      </c>
      <c r="N63" s="288">
        <v>0</v>
      </c>
      <c r="O63" s="288">
        <v>3734087</v>
      </c>
      <c r="P63" s="287">
        <v>3734087</v>
      </c>
    </row>
    <row r="64" spans="1:16" ht="63.75" x14ac:dyDescent="0.25">
      <c r="A64" s="209" t="s">
        <v>320</v>
      </c>
      <c r="B64" s="209" t="s">
        <v>321</v>
      </c>
      <c r="C64" s="209" t="s">
        <v>71</v>
      </c>
      <c r="D64" s="213" t="s">
        <v>322</v>
      </c>
      <c r="E64" s="287">
        <v>0</v>
      </c>
      <c r="F64" s="288">
        <v>0</v>
      </c>
      <c r="G64" s="288">
        <v>0</v>
      </c>
      <c r="H64" s="288">
        <v>0</v>
      </c>
      <c r="I64" s="288">
        <v>0</v>
      </c>
      <c r="J64" s="287">
        <v>1543100</v>
      </c>
      <c r="K64" s="288">
        <v>0</v>
      </c>
      <c r="L64" s="288">
        <v>1543100</v>
      </c>
      <c r="M64" s="288">
        <v>0</v>
      </c>
      <c r="N64" s="288">
        <v>0</v>
      </c>
      <c r="O64" s="288">
        <v>0</v>
      </c>
      <c r="P64" s="287">
        <v>1543100</v>
      </c>
    </row>
    <row r="65" spans="1:16" ht="127.5" x14ac:dyDescent="0.25">
      <c r="A65" s="209" t="s">
        <v>491</v>
      </c>
      <c r="B65" s="209" t="s">
        <v>492</v>
      </c>
      <c r="C65" s="209" t="s">
        <v>71</v>
      </c>
      <c r="D65" s="213" t="s">
        <v>493</v>
      </c>
      <c r="E65" s="287">
        <v>0</v>
      </c>
      <c r="F65" s="288">
        <v>0</v>
      </c>
      <c r="G65" s="288">
        <v>0</v>
      </c>
      <c r="H65" s="288">
        <v>0</v>
      </c>
      <c r="I65" s="288">
        <v>0</v>
      </c>
      <c r="J65" s="287">
        <v>146000</v>
      </c>
      <c r="K65" s="288">
        <v>0</v>
      </c>
      <c r="L65" s="288">
        <v>146000</v>
      </c>
      <c r="M65" s="288">
        <v>119600</v>
      </c>
      <c r="N65" s="288">
        <v>0</v>
      </c>
      <c r="O65" s="288">
        <v>0</v>
      </c>
      <c r="P65" s="287">
        <v>146000</v>
      </c>
    </row>
    <row r="66" spans="1:16" ht="63.75" x14ac:dyDescent="0.25">
      <c r="A66" s="209" t="s">
        <v>323</v>
      </c>
      <c r="B66" s="209" t="s">
        <v>324</v>
      </c>
      <c r="C66" s="209" t="s">
        <v>71</v>
      </c>
      <c r="D66" s="213" t="s">
        <v>325</v>
      </c>
      <c r="E66" s="287">
        <v>4626700</v>
      </c>
      <c r="F66" s="288">
        <v>4626700</v>
      </c>
      <c r="G66" s="288">
        <v>3791524</v>
      </c>
      <c r="H66" s="288">
        <v>0</v>
      </c>
      <c r="I66" s="288">
        <v>0</v>
      </c>
      <c r="J66" s="287">
        <v>0</v>
      </c>
      <c r="K66" s="288">
        <v>0</v>
      </c>
      <c r="L66" s="288">
        <v>0</v>
      </c>
      <c r="M66" s="288">
        <v>0</v>
      </c>
      <c r="N66" s="288">
        <v>0</v>
      </c>
      <c r="O66" s="288">
        <v>0</v>
      </c>
      <c r="P66" s="287">
        <v>4626700</v>
      </c>
    </row>
    <row r="67" spans="1:16" ht="63.75" x14ac:dyDescent="0.25">
      <c r="A67" s="209" t="s">
        <v>425</v>
      </c>
      <c r="B67" s="209" t="s">
        <v>426</v>
      </c>
      <c r="C67" s="209" t="s">
        <v>71</v>
      </c>
      <c r="D67" s="213" t="s">
        <v>427</v>
      </c>
      <c r="E67" s="287">
        <v>1320300</v>
      </c>
      <c r="F67" s="288">
        <v>1320300</v>
      </c>
      <c r="G67" s="288">
        <v>0</v>
      </c>
      <c r="H67" s="288">
        <v>0</v>
      </c>
      <c r="I67" s="288">
        <v>0</v>
      </c>
      <c r="J67" s="287">
        <v>0</v>
      </c>
      <c r="K67" s="288">
        <v>0</v>
      </c>
      <c r="L67" s="288">
        <v>0</v>
      </c>
      <c r="M67" s="288">
        <v>0</v>
      </c>
      <c r="N67" s="288">
        <v>0</v>
      </c>
      <c r="O67" s="288">
        <v>0</v>
      </c>
      <c r="P67" s="287">
        <v>1320300</v>
      </c>
    </row>
    <row r="68" spans="1:16" ht="63.75" x14ac:dyDescent="0.25">
      <c r="A68" s="209" t="s">
        <v>326</v>
      </c>
      <c r="B68" s="209" t="s">
        <v>271</v>
      </c>
      <c r="C68" s="209" t="s">
        <v>249</v>
      </c>
      <c r="D68" s="213" t="s">
        <v>272</v>
      </c>
      <c r="E68" s="287">
        <v>131300</v>
      </c>
      <c r="F68" s="288">
        <v>131300</v>
      </c>
      <c r="G68" s="288">
        <v>0</v>
      </c>
      <c r="H68" s="288">
        <v>0</v>
      </c>
      <c r="I68" s="288">
        <v>0</v>
      </c>
      <c r="J68" s="287">
        <v>0</v>
      </c>
      <c r="K68" s="288">
        <v>0</v>
      </c>
      <c r="L68" s="288">
        <v>0</v>
      </c>
      <c r="M68" s="288">
        <v>0</v>
      </c>
      <c r="N68" s="288">
        <v>0</v>
      </c>
      <c r="O68" s="288">
        <v>0</v>
      </c>
      <c r="P68" s="287">
        <v>131300</v>
      </c>
    </row>
    <row r="69" spans="1:16" ht="51" x14ac:dyDescent="0.25">
      <c r="A69" s="209" t="s">
        <v>327</v>
      </c>
      <c r="B69" s="209" t="s">
        <v>328</v>
      </c>
      <c r="C69" s="209" t="s">
        <v>329</v>
      </c>
      <c r="D69" s="213" t="s">
        <v>330</v>
      </c>
      <c r="E69" s="287">
        <v>2289000</v>
      </c>
      <c r="F69" s="288">
        <v>2289000</v>
      </c>
      <c r="G69" s="288">
        <v>1340800</v>
      </c>
      <c r="H69" s="288">
        <v>462700</v>
      </c>
      <c r="I69" s="288">
        <v>0</v>
      </c>
      <c r="J69" s="287">
        <v>300000</v>
      </c>
      <c r="K69" s="288">
        <v>300000</v>
      </c>
      <c r="L69" s="288">
        <v>0</v>
      </c>
      <c r="M69" s="288">
        <v>0</v>
      </c>
      <c r="N69" s="288">
        <v>0</v>
      </c>
      <c r="O69" s="288">
        <v>300000</v>
      </c>
      <c r="P69" s="287">
        <v>2589000</v>
      </c>
    </row>
    <row r="70" spans="1:16" ht="63.75" x14ac:dyDescent="0.25">
      <c r="A70" s="209" t="s">
        <v>331</v>
      </c>
      <c r="B70" s="209" t="s">
        <v>332</v>
      </c>
      <c r="C70" s="209" t="s">
        <v>333</v>
      </c>
      <c r="D70" s="213" t="s">
        <v>334</v>
      </c>
      <c r="E70" s="287">
        <v>2798500</v>
      </c>
      <c r="F70" s="288">
        <v>2798500</v>
      </c>
      <c r="G70" s="288">
        <v>1948500</v>
      </c>
      <c r="H70" s="288">
        <v>0</v>
      </c>
      <c r="I70" s="288">
        <v>0</v>
      </c>
      <c r="J70" s="287">
        <v>0</v>
      </c>
      <c r="K70" s="288">
        <v>0</v>
      </c>
      <c r="L70" s="288">
        <v>0</v>
      </c>
      <c r="M70" s="288">
        <v>0</v>
      </c>
      <c r="N70" s="288">
        <v>0</v>
      </c>
      <c r="O70" s="288">
        <v>0</v>
      </c>
      <c r="P70" s="287">
        <v>2798500</v>
      </c>
    </row>
    <row r="71" spans="1:16" ht="51" x14ac:dyDescent="0.25">
      <c r="A71" s="211" t="s">
        <v>56</v>
      </c>
      <c r="B71" s="211" t="s">
        <v>68</v>
      </c>
      <c r="C71" s="211" t="s">
        <v>68</v>
      </c>
      <c r="D71" s="212" t="s">
        <v>81</v>
      </c>
      <c r="E71" s="285">
        <v>4143653.25</v>
      </c>
      <c r="F71" s="286">
        <v>4143653.25</v>
      </c>
      <c r="G71" s="286">
        <v>1142933.0900000001</v>
      </c>
      <c r="H71" s="286">
        <v>0</v>
      </c>
      <c r="I71" s="286">
        <v>0</v>
      </c>
      <c r="J71" s="285">
        <v>489778.84</v>
      </c>
      <c r="K71" s="286">
        <v>489778.84</v>
      </c>
      <c r="L71" s="286">
        <v>0</v>
      </c>
      <c r="M71" s="286">
        <v>0</v>
      </c>
      <c r="N71" s="286">
        <v>0</v>
      </c>
      <c r="O71" s="286">
        <v>489778.84</v>
      </c>
      <c r="P71" s="285">
        <v>4633432.09</v>
      </c>
    </row>
    <row r="72" spans="1:16" ht="51" x14ac:dyDescent="0.25">
      <c r="A72" s="211" t="s">
        <v>57</v>
      </c>
      <c r="B72" s="211" t="s">
        <v>68</v>
      </c>
      <c r="C72" s="211" t="s">
        <v>68</v>
      </c>
      <c r="D72" s="212" t="s">
        <v>81</v>
      </c>
      <c r="E72" s="285">
        <v>4143653.25</v>
      </c>
      <c r="F72" s="286">
        <v>4143653.25</v>
      </c>
      <c r="G72" s="286">
        <v>1142933.0900000001</v>
      </c>
      <c r="H72" s="286">
        <v>0</v>
      </c>
      <c r="I72" s="286">
        <v>0</v>
      </c>
      <c r="J72" s="285">
        <v>489778.84</v>
      </c>
      <c r="K72" s="286">
        <v>489778.84</v>
      </c>
      <c r="L72" s="286">
        <v>0</v>
      </c>
      <c r="M72" s="286">
        <v>0</v>
      </c>
      <c r="N72" s="286">
        <v>0</v>
      </c>
      <c r="O72" s="286">
        <v>489778.84</v>
      </c>
      <c r="P72" s="285">
        <v>4633432.09</v>
      </c>
    </row>
    <row r="73" spans="1:16" ht="51" x14ac:dyDescent="0.25">
      <c r="A73" s="209" t="s">
        <v>335</v>
      </c>
      <c r="B73" s="209" t="s">
        <v>238</v>
      </c>
      <c r="C73" s="209" t="s">
        <v>5</v>
      </c>
      <c r="D73" s="213" t="s">
        <v>239</v>
      </c>
      <c r="E73" s="287">
        <v>1450233.09</v>
      </c>
      <c r="F73" s="288">
        <v>1450233.09</v>
      </c>
      <c r="G73" s="288">
        <v>1142933.0900000001</v>
      </c>
      <c r="H73" s="288">
        <v>0</v>
      </c>
      <c r="I73" s="288">
        <v>0</v>
      </c>
      <c r="J73" s="287">
        <v>90000</v>
      </c>
      <c r="K73" s="288">
        <v>90000</v>
      </c>
      <c r="L73" s="288">
        <v>0</v>
      </c>
      <c r="M73" s="288">
        <v>0</v>
      </c>
      <c r="N73" s="288">
        <v>0</v>
      </c>
      <c r="O73" s="288">
        <v>90000</v>
      </c>
      <c r="P73" s="287">
        <v>1540233.09</v>
      </c>
    </row>
    <row r="74" spans="1:16" ht="25.5" x14ac:dyDescent="0.25">
      <c r="A74" s="209" t="s">
        <v>517</v>
      </c>
      <c r="B74" s="209" t="s">
        <v>518</v>
      </c>
      <c r="C74" s="209" t="s">
        <v>241</v>
      </c>
      <c r="D74" s="213" t="s">
        <v>519</v>
      </c>
      <c r="E74" s="287">
        <v>0</v>
      </c>
      <c r="F74" s="288">
        <v>0</v>
      </c>
      <c r="G74" s="288">
        <v>0</v>
      </c>
      <c r="H74" s="288">
        <v>0</v>
      </c>
      <c r="I74" s="288">
        <v>0</v>
      </c>
      <c r="J74" s="287">
        <v>0</v>
      </c>
      <c r="K74" s="288">
        <v>0</v>
      </c>
      <c r="L74" s="288">
        <v>0</v>
      </c>
      <c r="M74" s="288">
        <v>0</v>
      </c>
      <c r="N74" s="288">
        <v>0</v>
      </c>
      <c r="O74" s="288">
        <v>0</v>
      </c>
      <c r="P74" s="287">
        <v>0</v>
      </c>
    </row>
    <row r="75" spans="1:16" ht="25.5" x14ac:dyDescent="0.25">
      <c r="A75" s="209" t="s">
        <v>58</v>
      </c>
      <c r="B75" s="209" t="s">
        <v>24</v>
      </c>
      <c r="C75" s="209" t="s">
        <v>7</v>
      </c>
      <c r="D75" s="213" t="s">
        <v>50</v>
      </c>
      <c r="E75" s="287">
        <v>892200</v>
      </c>
      <c r="F75" s="288">
        <v>892200</v>
      </c>
      <c r="G75" s="288">
        <v>0</v>
      </c>
      <c r="H75" s="288">
        <v>0</v>
      </c>
      <c r="I75" s="288">
        <v>0</v>
      </c>
      <c r="J75" s="287">
        <v>100000</v>
      </c>
      <c r="K75" s="288">
        <v>100000</v>
      </c>
      <c r="L75" s="288">
        <v>0</v>
      </c>
      <c r="M75" s="288">
        <v>0</v>
      </c>
      <c r="N75" s="288">
        <v>0</v>
      </c>
      <c r="O75" s="288">
        <v>100000</v>
      </c>
      <c r="P75" s="287">
        <v>992200</v>
      </c>
    </row>
    <row r="76" spans="1:16" ht="51" x14ac:dyDescent="0.25">
      <c r="A76" s="209" t="s">
        <v>168</v>
      </c>
      <c r="B76" s="209" t="s">
        <v>169</v>
      </c>
      <c r="C76" s="209" t="s">
        <v>7</v>
      </c>
      <c r="D76" s="213" t="s">
        <v>170</v>
      </c>
      <c r="E76" s="287">
        <v>1801220.16</v>
      </c>
      <c r="F76" s="288">
        <v>1801220.16</v>
      </c>
      <c r="G76" s="288">
        <v>0</v>
      </c>
      <c r="H76" s="288">
        <v>0</v>
      </c>
      <c r="I76" s="288">
        <v>0</v>
      </c>
      <c r="J76" s="287">
        <v>299778.84000000003</v>
      </c>
      <c r="K76" s="288">
        <v>299778.84000000003</v>
      </c>
      <c r="L76" s="288">
        <v>0</v>
      </c>
      <c r="M76" s="288">
        <v>0</v>
      </c>
      <c r="N76" s="288">
        <v>0</v>
      </c>
      <c r="O76" s="288">
        <v>299778.84000000003</v>
      </c>
      <c r="P76" s="287">
        <v>2100999</v>
      </c>
    </row>
    <row r="77" spans="1:16" ht="15" customHeight="1" x14ac:dyDescent="0.25">
      <c r="A77" s="214" t="s">
        <v>32</v>
      </c>
      <c r="B77" s="214" t="s">
        <v>32</v>
      </c>
      <c r="C77" s="214" t="s">
        <v>32</v>
      </c>
      <c r="D77" s="215" t="s">
        <v>51</v>
      </c>
      <c r="E77" s="285">
        <v>151967146.28999999</v>
      </c>
      <c r="F77" s="285">
        <v>140225853.63</v>
      </c>
      <c r="G77" s="285">
        <v>85945602.129999995</v>
      </c>
      <c r="H77" s="285">
        <v>7649393.4299999997</v>
      </c>
      <c r="I77" s="285">
        <v>11741292.66</v>
      </c>
      <c r="J77" s="285">
        <v>31186332.949999999</v>
      </c>
      <c r="K77" s="285">
        <v>25731617.84</v>
      </c>
      <c r="L77" s="285">
        <v>4370705.9800000004</v>
      </c>
      <c r="M77" s="285">
        <v>201500</v>
      </c>
      <c r="N77" s="285">
        <v>415143.98</v>
      </c>
      <c r="O77" s="285">
        <v>26815626.969999999</v>
      </c>
      <c r="P77" s="285">
        <v>183153479.23999998</v>
      </c>
    </row>
    <row r="82" spans="3:9" ht="18.75" x14ac:dyDescent="0.3">
      <c r="C82" s="231" t="s">
        <v>76</v>
      </c>
      <c r="D82" s="231"/>
      <c r="E82" s="231"/>
      <c r="F82" s="231"/>
      <c r="G82" s="231"/>
      <c r="H82" s="231"/>
      <c r="I82" s="231"/>
    </row>
  </sheetData>
  <sortState ref="A46:A68">
    <sortCondition ref="A46:A68"/>
  </sortState>
  <mergeCells count="23">
    <mergeCell ref="E8:I8"/>
    <mergeCell ref="E9:E11"/>
    <mergeCell ref="F9:F11"/>
    <mergeCell ref="G9:H9"/>
    <mergeCell ref="B8:B11"/>
    <mergeCell ref="C8:C11"/>
    <mergeCell ref="D8:D11"/>
    <mergeCell ref="A4:P4"/>
    <mergeCell ref="A5:P5"/>
    <mergeCell ref="C82:I82"/>
    <mergeCell ref="O9:O11"/>
    <mergeCell ref="P8:P11"/>
    <mergeCell ref="G10:G11"/>
    <mergeCell ref="H10:H11"/>
    <mergeCell ref="I9:I11"/>
    <mergeCell ref="J8:O8"/>
    <mergeCell ref="J9:J11"/>
    <mergeCell ref="K9:K11"/>
    <mergeCell ref="L9:L11"/>
    <mergeCell ref="M9:N9"/>
    <mergeCell ref="M10:M11"/>
    <mergeCell ref="N10:N11"/>
    <mergeCell ref="A8:A11"/>
  </mergeCells>
  <phoneticPr fontId="0" type="noConversion"/>
  <pageMargins left="0" right="0" top="0.15748031496062992" bottom="0.15748031496062992" header="0.31496062992125984" footer="0.31496062992125984"/>
  <pageSetup paperSize="9" scale="57" fitToHeight="0"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view="pageBreakPreview" topLeftCell="A22" zoomScaleSheetLayoutView="100" workbookViewId="0">
      <selection activeCell="C1" sqref="C1:D1"/>
    </sheetView>
  </sheetViews>
  <sheetFormatPr defaultRowHeight="15" x14ac:dyDescent="0.25"/>
  <cols>
    <col min="1" max="1" width="20.28515625" customWidth="1"/>
    <col min="2" max="2" width="17" customWidth="1"/>
    <col min="3" max="3" width="59.140625" customWidth="1"/>
    <col min="4" max="4" width="15.28515625" customWidth="1"/>
  </cols>
  <sheetData>
    <row r="1" spans="1:6" ht="15.75" x14ac:dyDescent="0.25">
      <c r="B1" s="29"/>
      <c r="C1" s="251" t="s">
        <v>531</v>
      </c>
      <c r="D1" s="251"/>
      <c r="F1" s="49"/>
    </row>
    <row r="2" spans="1:6" ht="15.75" x14ac:dyDescent="0.25">
      <c r="B2" s="29"/>
      <c r="D2" s="55" t="str">
        <f>дод3!O2</f>
        <v>до рішення XХХХХІІІ сесії Великокучурівської  сільської ради VIІI скликання від  05.12.2025р. № 264-53/2025</v>
      </c>
      <c r="F2" s="49"/>
    </row>
    <row r="3" spans="1:6" ht="15.75" x14ac:dyDescent="0.25">
      <c r="B3" s="29"/>
      <c r="D3" s="55" t="str">
        <f>дод3!O3</f>
        <v xml:space="preserve"> "Про внесення змін до бюджету Великокучурівської сільської територіальної громади на 2025 рік"</v>
      </c>
      <c r="F3" s="49"/>
    </row>
    <row r="4" spans="1:6" x14ac:dyDescent="0.25">
      <c r="B4" s="29"/>
      <c r="C4" s="29"/>
      <c r="D4" s="29"/>
      <c r="E4" s="50"/>
      <c r="F4" s="49"/>
    </row>
    <row r="5" spans="1:6" ht="0.75" customHeight="1" x14ac:dyDescent="0.25">
      <c r="B5" s="29"/>
      <c r="C5" s="29"/>
      <c r="D5" s="29"/>
      <c r="E5" s="51"/>
    </row>
    <row r="6" spans="1:6" ht="18.75" customHeight="1" x14ac:dyDescent="0.25">
      <c r="A6" s="252" t="s">
        <v>145</v>
      </c>
      <c r="B6" s="253"/>
      <c r="C6" s="253"/>
      <c r="D6" s="253"/>
      <c r="E6" s="52"/>
    </row>
    <row r="7" spans="1:6" ht="18.75" x14ac:dyDescent="0.3">
      <c r="A7" s="254" t="s">
        <v>41</v>
      </c>
      <c r="B7" s="253"/>
      <c r="C7" s="253"/>
      <c r="D7" s="253"/>
      <c r="E7" s="53"/>
      <c r="F7" s="53"/>
    </row>
    <row r="8" spans="1:6" ht="18.75" x14ac:dyDescent="0.3">
      <c r="A8" s="253" t="s">
        <v>42</v>
      </c>
      <c r="B8" s="253"/>
      <c r="C8" s="253"/>
      <c r="D8" s="253"/>
      <c r="E8" s="53"/>
      <c r="F8" s="53"/>
    </row>
    <row r="9" spans="1:6" x14ac:dyDescent="0.25">
      <c r="A9" s="90" t="s">
        <v>82</v>
      </c>
      <c r="B9" s="88"/>
      <c r="C9" s="88"/>
      <c r="D9" s="88"/>
    </row>
    <row r="10" spans="1:6" x14ac:dyDescent="0.25">
      <c r="A10" s="88"/>
      <c r="B10" s="88"/>
      <c r="C10" s="88"/>
      <c r="D10" s="89" t="s">
        <v>43</v>
      </c>
    </row>
    <row r="11" spans="1:6" ht="38.25" customHeight="1" x14ac:dyDescent="0.25">
      <c r="A11" s="160" t="s">
        <v>83</v>
      </c>
      <c r="B11" s="255" t="s">
        <v>84</v>
      </c>
      <c r="C11" s="256"/>
      <c r="D11" s="161" t="s">
        <v>29</v>
      </c>
    </row>
    <row r="12" spans="1:6" x14ac:dyDescent="0.25">
      <c r="A12" s="156">
        <v>1</v>
      </c>
      <c r="B12" s="257">
        <v>2</v>
      </c>
      <c r="C12" s="258"/>
      <c r="D12" s="159">
        <v>3</v>
      </c>
    </row>
    <row r="13" spans="1:6" ht="16.5" customHeight="1" x14ac:dyDescent="0.25">
      <c r="A13" s="259" t="s">
        <v>60</v>
      </c>
      <c r="B13" s="250"/>
      <c r="C13" s="250"/>
      <c r="D13" s="250"/>
    </row>
    <row r="14" spans="1:6" s="141" customFormat="1" ht="16.5" customHeight="1" x14ac:dyDescent="0.25">
      <c r="A14" s="166" t="s">
        <v>74</v>
      </c>
      <c r="B14" s="170" t="s">
        <v>129</v>
      </c>
      <c r="C14" s="171"/>
      <c r="D14" s="168">
        <v>28465600</v>
      </c>
    </row>
    <row r="15" spans="1:6" s="141" customFormat="1" ht="16.5" customHeight="1" x14ac:dyDescent="0.25">
      <c r="A15" s="167" t="s">
        <v>132</v>
      </c>
      <c r="B15" s="172" t="s">
        <v>67</v>
      </c>
      <c r="C15" s="173"/>
      <c r="D15" s="169">
        <v>28465600</v>
      </c>
    </row>
    <row r="16" spans="1:6" ht="15" customHeight="1" x14ac:dyDescent="0.25">
      <c r="A16" s="166" t="s">
        <v>460</v>
      </c>
      <c r="B16" s="170" t="s">
        <v>424</v>
      </c>
      <c r="C16" s="171"/>
      <c r="D16" s="168">
        <v>1320300</v>
      </c>
    </row>
    <row r="17" spans="1:4" ht="15" customHeight="1" x14ac:dyDescent="0.25">
      <c r="A17" s="167" t="s">
        <v>132</v>
      </c>
      <c r="B17" s="172" t="s">
        <v>67</v>
      </c>
      <c r="C17" s="173"/>
      <c r="D17" s="169">
        <v>1320300</v>
      </c>
    </row>
    <row r="18" spans="1:4" ht="15" customHeight="1" x14ac:dyDescent="0.25">
      <c r="A18" s="166" t="s">
        <v>336</v>
      </c>
      <c r="B18" s="170" t="s">
        <v>192</v>
      </c>
      <c r="C18" s="171"/>
      <c r="D18" s="168">
        <v>7887708</v>
      </c>
    </row>
    <row r="19" spans="1:4" ht="15" customHeight="1" x14ac:dyDescent="0.25">
      <c r="A19" s="167" t="s">
        <v>132</v>
      </c>
      <c r="B19" s="172" t="s">
        <v>67</v>
      </c>
      <c r="C19" s="173"/>
      <c r="D19" s="169">
        <v>7887708</v>
      </c>
    </row>
    <row r="20" spans="1:4" ht="15" customHeight="1" x14ac:dyDescent="0.25">
      <c r="A20" s="166" t="s">
        <v>75</v>
      </c>
      <c r="B20" s="170" t="s">
        <v>130</v>
      </c>
      <c r="C20" s="171"/>
      <c r="D20" s="168">
        <v>44693900</v>
      </c>
    </row>
    <row r="21" spans="1:4" ht="15.75" customHeight="1" x14ac:dyDescent="0.25">
      <c r="A21" s="167" t="s">
        <v>132</v>
      </c>
      <c r="B21" s="172" t="s">
        <v>67</v>
      </c>
      <c r="C21" s="173"/>
      <c r="D21" s="169">
        <v>44693900</v>
      </c>
    </row>
    <row r="22" spans="1:4" ht="25.5" customHeight="1" x14ac:dyDescent="0.25">
      <c r="A22" s="166" t="s">
        <v>171</v>
      </c>
      <c r="B22" s="170" t="s">
        <v>172</v>
      </c>
      <c r="C22" s="171"/>
      <c r="D22" s="168">
        <v>317500</v>
      </c>
    </row>
    <row r="23" spans="1:4" ht="15.75" customHeight="1" x14ac:dyDescent="0.25">
      <c r="A23" s="167" t="s">
        <v>132</v>
      </c>
      <c r="B23" s="172" t="s">
        <v>67</v>
      </c>
      <c r="C23" s="173"/>
      <c r="D23" s="169">
        <v>317500</v>
      </c>
    </row>
    <row r="24" spans="1:4" ht="38.25" customHeight="1" x14ac:dyDescent="0.25">
      <c r="A24" s="166" t="s">
        <v>173</v>
      </c>
      <c r="B24" s="170" t="s">
        <v>174</v>
      </c>
      <c r="C24" s="171"/>
      <c r="D24" s="168">
        <v>676300</v>
      </c>
    </row>
    <row r="25" spans="1:4" ht="15" customHeight="1" x14ac:dyDescent="0.25">
      <c r="A25" s="167" t="s">
        <v>132</v>
      </c>
      <c r="B25" s="172" t="s">
        <v>67</v>
      </c>
      <c r="C25" s="173"/>
      <c r="D25" s="169">
        <v>676300</v>
      </c>
    </row>
    <row r="26" spans="1:4" ht="15" customHeight="1" x14ac:dyDescent="0.25">
      <c r="A26" s="166" t="s">
        <v>175</v>
      </c>
      <c r="B26" s="170" t="s">
        <v>176</v>
      </c>
      <c r="C26" s="171"/>
      <c r="D26" s="168">
        <v>4626700</v>
      </c>
    </row>
    <row r="27" spans="1:4" ht="15" customHeight="1" x14ac:dyDescent="0.25">
      <c r="A27" s="167" t="s">
        <v>132</v>
      </c>
      <c r="B27" s="172" t="s">
        <v>67</v>
      </c>
      <c r="C27" s="173"/>
      <c r="D27" s="169">
        <v>4626700</v>
      </c>
    </row>
    <row r="28" spans="1:4" ht="15" customHeight="1" x14ac:dyDescent="0.25">
      <c r="A28" s="166" t="s">
        <v>187</v>
      </c>
      <c r="B28" s="170" t="s">
        <v>188</v>
      </c>
      <c r="C28" s="171"/>
      <c r="D28" s="168">
        <v>21508</v>
      </c>
    </row>
    <row r="29" spans="1:4" ht="15" customHeight="1" x14ac:dyDescent="0.25">
      <c r="A29" s="167" t="s">
        <v>178</v>
      </c>
      <c r="B29" s="172" t="s">
        <v>179</v>
      </c>
      <c r="C29" s="173"/>
      <c r="D29" s="169">
        <v>21508</v>
      </c>
    </row>
    <row r="30" spans="1:4" ht="38.25" customHeight="1" x14ac:dyDescent="0.25">
      <c r="A30" s="166" t="s">
        <v>337</v>
      </c>
      <c r="B30" s="170" t="s">
        <v>193</v>
      </c>
      <c r="C30" s="171"/>
      <c r="D30" s="168">
        <v>5986438</v>
      </c>
    </row>
    <row r="31" spans="1:4" ht="15" customHeight="1" x14ac:dyDescent="0.25">
      <c r="A31" s="167" t="s">
        <v>178</v>
      </c>
      <c r="B31" s="172" t="s">
        <v>179</v>
      </c>
      <c r="C31" s="173"/>
      <c r="D31" s="169">
        <v>5986438</v>
      </c>
    </row>
    <row r="32" spans="1:4" s="141" customFormat="1" ht="26.25" customHeight="1" x14ac:dyDescent="0.25">
      <c r="A32" s="166" t="s">
        <v>461</v>
      </c>
      <c r="B32" s="170" t="s">
        <v>462</v>
      </c>
      <c r="C32" s="171"/>
      <c r="D32" s="168">
        <v>75456.039999999994</v>
      </c>
    </row>
    <row r="33" spans="1:4" s="141" customFormat="1" ht="15" customHeight="1" x14ac:dyDescent="0.25">
      <c r="A33" s="167" t="s">
        <v>494</v>
      </c>
      <c r="B33" s="172" t="s">
        <v>495</v>
      </c>
      <c r="C33" s="173"/>
      <c r="D33" s="169">
        <v>75456.039999999994</v>
      </c>
    </row>
    <row r="34" spans="1:4" ht="15" customHeight="1" x14ac:dyDescent="0.25">
      <c r="A34" s="166" t="s">
        <v>463</v>
      </c>
      <c r="B34" s="170" t="s">
        <v>50</v>
      </c>
      <c r="C34" s="171"/>
      <c r="D34" s="168">
        <v>7680</v>
      </c>
    </row>
    <row r="35" spans="1:4" ht="15" customHeight="1" x14ac:dyDescent="0.25">
      <c r="A35" s="167" t="s">
        <v>494</v>
      </c>
      <c r="B35" s="172" t="s">
        <v>495</v>
      </c>
      <c r="C35" s="173"/>
      <c r="D35" s="169">
        <v>7680</v>
      </c>
    </row>
    <row r="36" spans="1:4" ht="15" customHeight="1" x14ac:dyDescent="0.25">
      <c r="A36" s="166" t="s">
        <v>503</v>
      </c>
      <c r="B36" s="170" t="s">
        <v>504</v>
      </c>
      <c r="C36" s="171"/>
      <c r="D36" s="168">
        <v>1693342</v>
      </c>
    </row>
    <row r="37" spans="1:4" ht="25.5" customHeight="1" x14ac:dyDescent="0.25">
      <c r="A37" s="167" t="s">
        <v>178</v>
      </c>
      <c r="B37" s="172" t="s">
        <v>179</v>
      </c>
      <c r="C37" s="173"/>
      <c r="D37" s="169">
        <v>1693342</v>
      </c>
    </row>
    <row r="38" spans="1:4" ht="15" customHeight="1" x14ac:dyDescent="0.25">
      <c r="A38" s="166" t="s">
        <v>177</v>
      </c>
      <c r="B38" s="170" t="s">
        <v>160</v>
      </c>
      <c r="C38" s="171"/>
      <c r="D38" s="168">
        <v>272229</v>
      </c>
    </row>
    <row r="39" spans="1:4" ht="38.25" customHeight="1" x14ac:dyDescent="0.25">
      <c r="A39" s="174" t="s">
        <v>178</v>
      </c>
      <c r="B39" s="175" t="s">
        <v>179</v>
      </c>
      <c r="C39" s="176"/>
      <c r="D39" s="177">
        <v>272229</v>
      </c>
    </row>
    <row r="40" spans="1:4" ht="15" customHeight="1" x14ac:dyDescent="0.25">
      <c r="A40" s="259" t="s">
        <v>61</v>
      </c>
      <c r="B40" s="250"/>
      <c r="C40" s="250"/>
      <c r="D40" s="250"/>
    </row>
    <row r="41" spans="1:4" ht="25.5" customHeight="1" x14ac:dyDescent="0.25">
      <c r="A41" s="166" t="s">
        <v>75</v>
      </c>
      <c r="B41" s="170" t="s">
        <v>130</v>
      </c>
      <c r="C41" s="171"/>
      <c r="D41" s="168">
        <v>520700</v>
      </c>
    </row>
    <row r="42" spans="1:4" ht="15" customHeight="1" x14ac:dyDescent="0.25">
      <c r="A42" s="167" t="s">
        <v>132</v>
      </c>
      <c r="B42" s="172" t="s">
        <v>67</v>
      </c>
      <c r="C42" s="173"/>
      <c r="D42" s="169">
        <v>520700</v>
      </c>
    </row>
    <row r="43" spans="1:4" ht="15" customHeight="1" x14ac:dyDescent="0.25">
      <c r="A43" s="166" t="s">
        <v>171</v>
      </c>
      <c r="B43" s="170" t="s">
        <v>172</v>
      </c>
      <c r="C43" s="171"/>
      <c r="D43" s="168">
        <v>146000</v>
      </c>
    </row>
    <row r="44" spans="1:4" ht="15" customHeight="1" x14ac:dyDescent="0.25">
      <c r="A44" s="167" t="s">
        <v>132</v>
      </c>
      <c r="B44" s="172" t="s">
        <v>67</v>
      </c>
      <c r="C44" s="173"/>
      <c r="D44" s="169">
        <v>146000</v>
      </c>
    </row>
    <row r="45" spans="1:4" x14ac:dyDescent="0.25">
      <c r="A45" s="181" t="s">
        <v>32</v>
      </c>
      <c r="B45" s="182" t="s">
        <v>85</v>
      </c>
      <c r="C45" s="180"/>
      <c r="D45" s="179">
        <v>96711361.040000007</v>
      </c>
    </row>
    <row r="46" spans="1:4" ht="15" customHeight="1" x14ac:dyDescent="0.25">
      <c r="A46" s="181" t="s">
        <v>32</v>
      </c>
      <c r="B46" s="182" t="s">
        <v>62</v>
      </c>
      <c r="C46" s="180"/>
      <c r="D46" s="179">
        <v>96044661.040000007</v>
      </c>
    </row>
    <row r="47" spans="1:4" ht="25.5" customHeight="1" x14ac:dyDescent="0.25">
      <c r="A47" s="181" t="s">
        <v>32</v>
      </c>
      <c r="B47" s="182" t="s">
        <v>63</v>
      </c>
      <c r="C47" s="180"/>
      <c r="D47" s="179">
        <v>666700</v>
      </c>
    </row>
    <row r="48" spans="1:4" ht="15" customHeight="1" x14ac:dyDescent="0.25">
      <c r="A48" s="139"/>
      <c r="B48" s="139"/>
      <c r="C48" s="143"/>
      <c r="D48" s="140"/>
    </row>
    <row r="49" spans="1:7" ht="15" customHeight="1" x14ac:dyDescent="0.25">
      <c r="A49" s="155" t="s">
        <v>86</v>
      </c>
      <c r="B49" s="153"/>
      <c r="C49" s="153"/>
      <c r="D49" s="154" t="s">
        <v>43</v>
      </c>
    </row>
    <row r="50" spans="1:7" ht="30" customHeight="1" x14ac:dyDescent="0.25">
      <c r="A50" s="158" t="s">
        <v>87</v>
      </c>
      <c r="B50" s="158" t="s">
        <v>88</v>
      </c>
      <c r="C50" s="158" t="s">
        <v>89</v>
      </c>
      <c r="D50" s="158" t="s">
        <v>29</v>
      </c>
    </row>
    <row r="51" spans="1:7" x14ac:dyDescent="0.25">
      <c r="A51" s="157">
        <v>1</v>
      </c>
      <c r="B51" s="157">
        <v>2</v>
      </c>
      <c r="C51" s="157">
        <v>3</v>
      </c>
      <c r="D51" s="157">
        <v>4</v>
      </c>
    </row>
    <row r="52" spans="1:7" ht="15" customHeight="1" x14ac:dyDescent="0.25">
      <c r="A52" s="248" t="s">
        <v>64</v>
      </c>
      <c r="B52" s="249"/>
      <c r="C52" s="249"/>
      <c r="D52" s="249"/>
    </row>
    <row r="53" spans="1:7" s="87" customFormat="1" ht="15" customHeight="1" x14ac:dyDescent="0.25">
      <c r="A53" s="183" t="s">
        <v>58</v>
      </c>
      <c r="B53" s="183" t="s">
        <v>24</v>
      </c>
      <c r="C53" s="184" t="s">
        <v>50</v>
      </c>
      <c r="D53" s="164">
        <v>892200</v>
      </c>
    </row>
    <row r="54" spans="1:7" ht="15" customHeight="1" x14ac:dyDescent="0.25">
      <c r="A54" s="185" t="s">
        <v>178</v>
      </c>
      <c r="B54" s="185" t="s">
        <v>24</v>
      </c>
      <c r="C54" s="186" t="s">
        <v>179</v>
      </c>
      <c r="D54" s="165">
        <v>550000</v>
      </c>
    </row>
    <row r="55" spans="1:7" s="91" customFormat="1" x14ac:dyDescent="0.25">
      <c r="A55" s="185" t="s">
        <v>133</v>
      </c>
      <c r="B55" s="185" t="s">
        <v>24</v>
      </c>
      <c r="C55" s="186" t="s">
        <v>66</v>
      </c>
      <c r="D55" s="165">
        <v>342200</v>
      </c>
    </row>
    <row r="56" spans="1:7" s="91" customFormat="1" ht="25.5" x14ac:dyDescent="0.25">
      <c r="A56" s="183" t="s">
        <v>168</v>
      </c>
      <c r="B56" s="183" t="s">
        <v>169</v>
      </c>
      <c r="C56" s="184" t="s">
        <v>170</v>
      </c>
      <c r="D56" s="164">
        <v>1801220.16</v>
      </c>
    </row>
    <row r="57" spans="1:7" s="91" customFormat="1" x14ac:dyDescent="0.25">
      <c r="A57" s="187" t="s">
        <v>132</v>
      </c>
      <c r="B57" s="187" t="s">
        <v>169</v>
      </c>
      <c r="C57" s="188" t="s">
        <v>67</v>
      </c>
      <c r="D57" s="189">
        <v>1801220.16</v>
      </c>
    </row>
    <row r="58" spans="1:7" s="91" customFormat="1" x14ac:dyDescent="0.25">
      <c r="A58" s="248" t="s">
        <v>65</v>
      </c>
      <c r="B58" s="249"/>
      <c r="C58" s="249"/>
      <c r="D58" s="250"/>
    </row>
    <row r="59" spans="1:7" s="91" customFormat="1" x14ac:dyDescent="0.25">
      <c r="A59" s="162" t="s">
        <v>58</v>
      </c>
      <c r="B59" s="162" t="s">
        <v>24</v>
      </c>
      <c r="C59" s="191" t="s">
        <v>50</v>
      </c>
      <c r="D59" s="164">
        <v>100000</v>
      </c>
    </row>
    <row r="60" spans="1:7" x14ac:dyDescent="0.25">
      <c r="A60" s="163" t="s">
        <v>178</v>
      </c>
      <c r="B60" s="163" t="s">
        <v>24</v>
      </c>
      <c r="C60" s="192" t="s">
        <v>179</v>
      </c>
      <c r="D60" s="165">
        <v>100000</v>
      </c>
    </row>
    <row r="61" spans="1:7" ht="25.5" x14ac:dyDescent="0.3">
      <c r="A61" s="162" t="s">
        <v>168</v>
      </c>
      <c r="B61" s="162" t="s">
        <v>169</v>
      </c>
      <c r="C61" s="191" t="s">
        <v>170</v>
      </c>
      <c r="D61" s="164">
        <v>299778.84000000003</v>
      </c>
      <c r="E61" s="63"/>
      <c r="F61" s="63"/>
      <c r="G61" s="63"/>
    </row>
    <row r="62" spans="1:7" x14ac:dyDescent="0.25">
      <c r="A62" s="163" t="s">
        <v>132</v>
      </c>
      <c r="B62" s="163" t="s">
        <v>169</v>
      </c>
      <c r="C62" s="192" t="s">
        <v>67</v>
      </c>
      <c r="D62" s="165">
        <v>299778.84000000003</v>
      </c>
    </row>
    <row r="63" spans="1:7" x14ac:dyDescent="0.25">
      <c r="A63" s="190" t="s">
        <v>32</v>
      </c>
      <c r="B63" s="190" t="s">
        <v>32</v>
      </c>
      <c r="C63" s="182" t="s">
        <v>85</v>
      </c>
      <c r="D63" s="178">
        <v>3093199</v>
      </c>
    </row>
    <row r="64" spans="1:7" x14ac:dyDescent="0.25">
      <c r="A64" s="190" t="s">
        <v>32</v>
      </c>
      <c r="B64" s="190" t="s">
        <v>32</v>
      </c>
      <c r="C64" s="182" t="s">
        <v>62</v>
      </c>
      <c r="D64" s="178">
        <v>2693420.16</v>
      </c>
    </row>
    <row r="65" spans="1:7" x14ac:dyDescent="0.25">
      <c r="A65" s="190" t="s">
        <v>32</v>
      </c>
      <c r="B65" s="190" t="s">
        <v>32</v>
      </c>
      <c r="C65" s="182" t="s">
        <v>63</v>
      </c>
      <c r="D65" s="178">
        <v>399778.84</v>
      </c>
    </row>
    <row r="67" spans="1:7" ht="18.75" x14ac:dyDescent="0.3">
      <c r="A67" s="231" t="s">
        <v>76</v>
      </c>
      <c r="B67" s="231"/>
      <c r="C67" s="231"/>
      <c r="D67" s="231"/>
      <c r="E67" s="231"/>
      <c r="F67" s="231"/>
      <c r="G67" s="231"/>
    </row>
  </sheetData>
  <mergeCells count="11">
    <mergeCell ref="A58:D58"/>
    <mergeCell ref="A67:G67"/>
    <mergeCell ref="C1:D1"/>
    <mergeCell ref="A6:D6"/>
    <mergeCell ref="A7:D7"/>
    <mergeCell ref="A8:D8"/>
    <mergeCell ref="B11:C11"/>
    <mergeCell ref="B12:C12"/>
    <mergeCell ref="A13:D13"/>
    <mergeCell ref="A40:D40"/>
    <mergeCell ref="A52:D52"/>
  </mergeCells>
  <pageMargins left="0.51181102362204722" right="0.31496062992125984" top="0.55118110236220474" bottom="0.55118110236220474"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view="pageBreakPreview" topLeftCell="A13" zoomScale="90" zoomScaleSheetLayoutView="90" workbookViewId="0">
      <selection activeCell="G11" sqref="G11:H43"/>
    </sheetView>
  </sheetViews>
  <sheetFormatPr defaultRowHeight="15" x14ac:dyDescent="0.25"/>
  <cols>
    <col min="1" max="1" width="12.85546875" style="10" customWidth="1"/>
    <col min="2" max="2" width="12.140625" customWidth="1"/>
    <col min="3" max="3" width="20" customWidth="1"/>
    <col min="4" max="4" width="29.140625" customWidth="1"/>
    <col min="5" max="5" width="30.5703125" customWidth="1"/>
    <col min="6" max="6" width="11.7109375" customWidth="1"/>
    <col min="7" max="7" width="12.85546875" bestFit="1" customWidth="1"/>
    <col min="8" max="8" width="14.85546875" customWidth="1"/>
    <col min="9" max="9" width="12.42578125" customWidth="1"/>
    <col min="10" max="10" width="12" customWidth="1"/>
  </cols>
  <sheetData>
    <row r="1" spans="1:10" ht="15.75" x14ac:dyDescent="0.25">
      <c r="G1" s="9" t="s">
        <v>532</v>
      </c>
      <c r="H1" s="9"/>
      <c r="I1" s="9"/>
      <c r="J1" s="9"/>
    </row>
    <row r="2" spans="1:10" ht="15.75" x14ac:dyDescent="0.25">
      <c r="E2" s="9"/>
      <c r="F2" s="8"/>
      <c r="G2" s="8"/>
      <c r="H2" s="22"/>
      <c r="I2" s="30" t="str">
        <f>'дод 4'!D2</f>
        <v>до рішення XХХХХІІІ сесії Великокучурівської  сільської ради VIІI скликання від  05.12.2025р. № 264-53/2025</v>
      </c>
      <c r="J2" s="8"/>
    </row>
    <row r="3" spans="1:10" ht="15.75" x14ac:dyDescent="0.25">
      <c r="E3" s="9"/>
      <c r="G3" s="9"/>
      <c r="H3" s="26"/>
      <c r="I3" s="30" t="str">
        <f>'дод 4'!D3</f>
        <v xml:space="preserve"> "Про внесення змін до бюджету Великокучурівської сільської територіальної громади на 2025 рік"</v>
      </c>
    </row>
    <row r="4" spans="1:10" ht="15.75" x14ac:dyDescent="0.25">
      <c r="F4" s="9"/>
      <c r="G4" s="9"/>
      <c r="H4" s="9"/>
      <c r="I4" s="9"/>
    </row>
    <row r="5" spans="1:10" x14ac:dyDescent="0.25">
      <c r="A5" s="260" t="s">
        <v>116</v>
      </c>
      <c r="B5" s="261"/>
      <c r="C5" s="261"/>
      <c r="D5" s="261"/>
      <c r="E5" s="261"/>
      <c r="F5" s="261"/>
      <c r="G5" s="261"/>
      <c r="H5" s="261"/>
      <c r="I5" s="261"/>
      <c r="J5" s="261"/>
    </row>
    <row r="6" spans="1:10" x14ac:dyDescent="0.25">
      <c r="A6" s="260" t="s">
        <v>155</v>
      </c>
      <c r="B6" s="261"/>
      <c r="C6" s="261"/>
      <c r="D6" s="261"/>
      <c r="E6" s="261"/>
      <c r="F6" s="261"/>
      <c r="G6" s="261"/>
      <c r="H6" s="261"/>
      <c r="I6" s="261"/>
      <c r="J6" s="261"/>
    </row>
    <row r="7" spans="1:10" ht="15" customHeight="1" x14ac:dyDescent="0.3">
      <c r="A7" s="11" t="str">
        <f>'дод 2'!A6</f>
        <v>24502000000</v>
      </c>
      <c r="B7" s="28"/>
      <c r="C7" s="28"/>
      <c r="D7" s="28"/>
      <c r="E7" s="28"/>
      <c r="F7" s="5"/>
      <c r="G7" s="6"/>
      <c r="H7" s="7"/>
    </row>
    <row r="8" spans="1:10" ht="15" customHeight="1" x14ac:dyDescent="0.3">
      <c r="A8" s="11" t="str">
        <f>'дод 2'!A7</f>
        <v>(код бюджету)</v>
      </c>
      <c r="B8" s="3"/>
      <c r="C8" s="4"/>
      <c r="D8" s="4"/>
      <c r="E8" s="3"/>
      <c r="F8" s="5"/>
      <c r="G8" s="6"/>
      <c r="H8" s="7" t="s">
        <v>18</v>
      </c>
    </row>
    <row r="9" spans="1:10" s="29" customFormat="1" ht="102" x14ac:dyDescent="0.2">
      <c r="A9" s="216" t="s">
        <v>44</v>
      </c>
      <c r="B9" s="216" t="s">
        <v>45</v>
      </c>
      <c r="C9" s="216" t="s">
        <v>46</v>
      </c>
      <c r="D9" s="217" t="s">
        <v>47</v>
      </c>
      <c r="E9" s="217" t="s">
        <v>117</v>
      </c>
      <c r="F9" s="217" t="s">
        <v>118</v>
      </c>
      <c r="G9" s="217" t="s">
        <v>119</v>
      </c>
      <c r="H9" s="217" t="s">
        <v>120</v>
      </c>
      <c r="I9" s="217" t="s">
        <v>157</v>
      </c>
      <c r="J9" s="217" t="s">
        <v>158</v>
      </c>
    </row>
    <row r="10" spans="1:10" s="29" customFormat="1" ht="12.75" x14ac:dyDescent="0.2">
      <c r="A10" s="217">
        <v>1</v>
      </c>
      <c r="B10" s="217">
        <v>2</v>
      </c>
      <c r="C10" s="217">
        <v>3</v>
      </c>
      <c r="D10" s="217">
        <v>4</v>
      </c>
      <c r="E10" s="217">
        <v>5</v>
      </c>
      <c r="F10" s="217">
        <v>6</v>
      </c>
      <c r="G10" s="217">
        <v>7</v>
      </c>
      <c r="H10" s="217">
        <v>8</v>
      </c>
      <c r="I10" s="217">
        <v>9</v>
      </c>
      <c r="J10" s="217">
        <v>10</v>
      </c>
    </row>
    <row r="11" spans="1:10" ht="21.75" customHeight="1" x14ac:dyDescent="0.25">
      <c r="A11" s="218" t="s">
        <v>48</v>
      </c>
      <c r="B11" s="218" t="s">
        <v>68</v>
      </c>
      <c r="C11" s="218" t="s">
        <v>68</v>
      </c>
      <c r="D11" s="219" t="s">
        <v>69</v>
      </c>
      <c r="E11" s="220"/>
      <c r="F11" s="218" t="s">
        <v>68</v>
      </c>
      <c r="G11" s="282">
        <v>18568433.129999999</v>
      </c>
      <c r="H11" s="282">
        <v>18568432.129999999</v>
      </c>
      <c r="I11" s="282">
        <v>18568432.129999999</v>
      </c>
      <c r="J11" s="282" t="s">
        <v>121</v>
      </c>
    </row>
    <row r="12" spans="1:10" x14ac:dyDescent="0.25">
      <c r="A12" s="218" t="s">
        <v>49</v>
      </c>
      <c r="B12" s="218" t="s">
        <v>68</v>
      </c>
      <c r="C12" s="218" t="s">
        <v>68</v>
      </c>
      <c r="D12" s="219" t="s">
        <v>69</v>
      </c>
      <c r="E12" s="220"/>
      <c r="F12" s="218" t="s">
        <v>68</v>
      </c>
      <c r="G12" s="282">
        <v>18568433.129999999</v>
      </c>
      <c r="H12" s="282">
        <v>18568432.129999999</v>
      </c>
      <c r="I12" s="282">
        <v>18568432.129999999</v>
      </c>
      <c r="J12" s="282" t="s">
        <v>121</v>
      </c>
    </row>
    <row r="13" spans="1:10" ht="89.25" x14ac:dyDescent="0.25">
      <c r="A13" s="217" t="s">
        <v>20</v>
      </c>
      <c r="B13" s="217" t="s">
        <v>22</v>
      </c>
      <c r="C13" s="217" t="s">
        <v>5</v>
      </c>
      <c r="D13" s="221" t="s">
        <v>34</v>
      </c>
      <c r="E13" s="222" t="s">
        <v>338</v>
      </c>
      <c r="F13" s="217" t="s">
        <v>182</v>
      </c>
      <c r="G13" s="283">
        <v>277750</v>
      </c>
      <c r="H13" s="283">
        <v>277750</v>
      </c>
      <c r="I13" s="283">
        <v>277750</v>
      </c>
      <c r="J13" s="283" t="s">
        <v>181</v>
      </c>
    </row>
    <row r="14" spans="1:10" ht="89.25" x14ac:dyDescent="0.25">
      <c r="A14" s="217" t="s">
        <v>20</v>
      </c>
      <c r="B14" s="217" t="s">
        <v>22</v>
      </c>
      <c r="C14" s="217" t="s">
        <v>5</v>
      </c>
      <c r="D14" s="221" t="s">
        <v>34</v>
      </c>
      <c r="E14" s="222" t="s">
        <v>496</v>
      </c>
      <c r="F14" s="217" t="s">
        <v>182</v>
      </c>
      <c r="G14" s="283">
        <v>175000</v>
      </c>
      <c r="H14" s="283">
        <v>175000</v>
      </c>
      <c r="I14" s="283">
        <v>175000</v>
      </c>
      <c r="J14" s="283" t="s">
        <v>181</v>
      </c>
    </row>
    <row r="15" spans="1:10" ht="178.5" x14ac:dyDescent="0.25">
      <c r="A15" s="217" t="s">
        <v>369</v>
      </c>
      <c r="B15" s="217" t="s">
        <v>370</v>
      </c>
      <c r="C15" s="217" t="s">
        <v>71</v>
      </c>
      <c r="D15" s="221" t="s">
        <v>368</v>
      </c>
      <c r="E15" s="222" t="s">
        <v>339</v>
      </c>
      <c r="F15" s="217" t="s">
        <v>182</v>
      </c>
      <c r="G15" s="283">
        <v>1055270</v>
      </c>
      <c r="H15" s="283">
        <v>1055270</v>
      </c>
      <c r="I15" s="283">
        <v>1055270</v>
      </c>
      <c r="J15" s="283" t="s">
        <v>181</v>
      </c>
    </row>
    <row r="16" spans="1:10" s="93" customFormat="1" ht="165.75" x14ac:dyDescent="0.25">
      <c r="A16" s="217" t="s">
        <v>371</v>
      </c>
      <c r="B16" s="217" t="s">
        <v>372</v>
      </c>
      <c r="C16" s="217" t="s">
        <v>71</v>
      </c>
      <c r="D16" s="221" t="s">
        <v>373</v>
      </c>
      <c r="E16" s="227" t="s">
        <v>339</v>
      </c>
      <c r="F16" s="217" t="s">
        <v>182</v>
      </c>
      <c r="G16" s="283">
        <v>7887709</v>
      </c>
      <c r="H16" s="283">
        <v>7887708</v>
      </c>
      <c r="I16" s="283">
        <v>7887708</v>
      </c>
      <c r="J16" s="283" t="s">
        <v>181</v>
      </c>
    </row>
    <row r="17" spans="1:10" ht="51" x14ac:dyDescent="0.25">
      <c r="A17" s="217" t="s">
        <v>243</v>
      </c>
      <c r="B17" s="217" t="s">
        <v>244</v>
      </c>
      <c r="C17" s="217" t="s">
        <v>245</v>
      </c>
      <c r="D17" s="221" t="s">
        <v>246</v>
      </c>
      <c r="E17" s="222" t="s">
        <v>374</v>
      </c>
      <c r="F17" s="217" t="s">
        <v>182</v>
      </c>
      <c r="G17" s="283">
        <v>35600</v>
      </c>
      <c r="H17" s="283">
        <v>35600</v>
      </c>
      <c r="I17" s="283">
        <v>35600</v>
      </c>
      <c r="J17" s="283" t="s">
        <v>181</v>
      </c>
    </row>
    <row r="18" spans="1:10" ht="76.5" x14ac:dyDescent="0.25">
      <c r="A18" s="217" t="s">
        <v>270</v>
      </c>
      <c r="B18" s="217" t="s">
        <v>271</v>
      </c>
      <c r="C18" s="217" t="s">
        <v>249</v>
      </c>
      <c r="D18" s="221" t="s">
        <v>272</v>
      </c>
      <c r="E18" s="222" t="s">
        <v>340</v>
      </c>
      <c r="F18" s="217" t="s">
        <v>182</v>
      </c>
      <c r="G18" s="283">
        <v>301108</v>
      </c>
      <c r="H18" s="283">
        <v>301108</v>
      </c>
      <c r="I18" s="283">
        <v>301108</v>
      </c>
      <c r="J18" s="283" t="s">
        <v>181</v>
      </c>
    </row>
    <row r="19" spans="1:10" ht="38.25" x14ac:dyDescent="0.25">
      <c r="A19" s="217" t="s">
        <v>25</v>
      </c>
      <c r="B19" s="217" t="s">
        <v>26</v>
      </c>
      <c r="C19" s="217" t="s">
        <v>6</v>
      </c>
      <c r="D19" s="221" t="s">
        <v>27</v>
      </c>
      <c r="E19" s="222" t="s">
        <v>180</v>
      </c>
      <c r="F19" s="217" t="s">
        <v>182</v>
      </c>
      <c r="G19" s="283">
        <v>2500000</v>
      </c>
      <c r="H19" s="283">
        <v>2500000</v>
      </c>
      <c r="I19" s="283">
        <v>2500000</v>
      </c>
      <c r="J19" s="283" t="s">
        <v>181</v>
      </c>
    </row>
    <row r="20" spans="1:10" ht="76.5" x14ac:dyDescent="0.25">
      <c r="A20" s="217" t="s">
        <v>194</v>
      </c>
      <c r="B20" s="217" t="s">
        <v>195</v>
      </c>
      <c r="C20" s="217" t="s">
        <v>163</v>
      </c>
      <c r="D20" s="221" t="s">
        <v>196</v>
      </c>
      <c r="E20" s="222" t="s">
        <v>341</v>
      </c>
      <c r="F20" s="217" t="s">
        <v>182</v>
      </c>
      <c r="G20" s="283">
        <v>5986438</v>
      </c>
      <c r="H20" s="283">
        <v>5986438</v>
      </c>
      <c r="I20" s="283">
        <v>5986438</v>
      </c>
      <c r="J20" s="283" t="s">
        <v>181</v>
      </c>
    </row>
    <row r="21" spans="1:10" ht="25.5" x14ac:dyDescent="0.25">
      <c r="A21" s="217" t="s">
        <v>21</v>
      </c>
      <c r="B21" s="217" t="s">
        <v>23</v>
      </c>
      <c r="C21" s="217" t="s">
        <v>9</v>
      </c>
      <c r="D21" s="221" t="s">
        <v>35</v>
      </c>
      <c r="E21" s="222" t="s">
        <v>497</v>
      </c>
      <c r="F21" s="217" t="s">
        <v>182</v>
      </c>
      <c r="G21" s="283">
        <v>267420</v>
      </c>
      <c r="H21" s="283">
        <v>267420</v>
      </c>
      <c r="I21" s="283">
        <v>267420</v>
      </c>
      <c r="J21" s="283" t="s">
        <v>181</v>
      </c>
    </row>
    <row r="22" spans="1:10" ht="38.25" x14ac:dyDescent="0.25">
      <c r="A22" s="217" t="s">
        <v>276</v>
      </c>
      <c r="B22" s="217" t="s">
        <v>277</v>
      </c>
      <c r="C22" s="217" t="s">
        <v>278</v>
      </c>
      <c r="D22" s="221" t="s">
        <v>279</v>
      </c>
      <c r="E22" s="222" t="s">
        <v>342</v>
      </c>
      <c r="F22" s="217" t="s">
        <v>182</v>
      </c>
      <c r="G22" s="283">
        <v>82138.13</v>
      </c>
      <c r="H22" s="283">
        <v>82138.13</v>
      </c>
      <c r="I22" s="283">
        <v>82138.13</v>
      </c>
      <c r="J22" s="283" t="s">
        <v>181</v>
      </c>
    </row>
    <row r="23" spans="1:10" ht="51" x14ac:dyDescent="0.25">
      <c r="A23" s="218" t="s">
        <v>78</v>
      </c>
      <c r="B23" s="218" t="s">
        <v>68</v>
      </c>
      <c r="C23" s="218" t="s">
        <v>68</v>
      </c>
      <c r="D23" s="219" t="s">
        <v>343</v>
      </c>
      <c r="E23" s="220"/>
      <c r="F23" s="218" t="s">
        <v>68</v>
      </c>
      <c r="G23" s="282">
        <v>7961995</v>
      </c>
      <c r="H23" s="282">
        <v>7757416</v>
      </c>
      <c r="I23" s="282">
        <v>7757416</v>
      </c>
      <c r="J23" s="282" t="s">
        <v>121</v>
      </c>
    </row>
    <row r="24" spans="1:10" ht="51" x14ac:dyDescent="0.25">
      <c r="A24" s="218" t="s">
        <v>79</v>
      </c>
      <c r="B24" s="218" t="s">
        <v>68</v>
      </c>
      <c r="C24" s="218" t="s">
        <v>68</v>
      </c>
      <c r="D24" s="219" t="s">
        <v>343</v>
      </c>
      <c r="E24" s="220"/>
      <c r="F24" s="218" t="s">
        <v>68</v>
      </c>
      <c r="G24" s="282">
        <v>7961995</v>
      </c>
      <c r="H24" s="282">
        <v>7757416</v>
      </c>
      <c r="I24" s="282">
        <v>7757416</v>
      </c>
      <c r="J24" s="282" t="s">
        <v>121</v>
      </c>
    </row>
    <row r="25" spans="1:10" ht="25.5" x14ac:dyDescent="0.25">
      <c r="A25" s="217" t="s">
        <v>292</v>
      </c>
      <c r="B25" s="217" t="s">
        <v>268</v>
      </c>
      <c r="C25" s="217" t="s">
        <v>293</v>
      </c>
      <c r="D25" s="221" t="s">
        <v>294</v>
      </c>
      <c r="E25" s="222" t="s">
        <v>498</v>
      </c>
      <c r="F25" s="217" t="s">
        <v>182</v>
      </c>
      <c r="G25" s="283">
        <v>119000</v>
      </c>
      <c r="H25" s="283">
        <v>119000</v>
      </c>
      <c r="I25" s="283">
        <v>119000</v>
      </c>
      <c r="J25" s="283" t="s">
        <v>181</v>
      </c>
    </row>
    <row r="26" spans="1:10" ht="51" x14ac:dyDescent="0.25">
      <c r="A26" s="217" t="s">
        <v>80</v>
      </c>
      <c r="B26" s="217" t="s">
        <v>70</v>
      </c>
      <c r="C26" s="217" t="s">
        <v>8</v>
      </c>
      <c r="D26" s="221" t="s">
        <v>131</v>
      </c>
      <c r="E26" s="222" t="s">
        <v>338</v>
      </c>
      <c r="F26" s="217" t="s">
        <v>182</v>
      </c>
      <c r="G26" s="283">
        <v>110700</v>
      </c>
      <c r="H26" s="283">
        <v>110700</v>
      </c>
      <c r="I26" s="283">
        <v>110700</v>
      </c>
      <c r="J26" s="283" t="s">
        <v>181</v>
      </c>
    </row>
    <row r="27" spans="1:10" ht="25.5" x14ac:dyDescent="0.25">
      <c r="A27" s="217" t="s">
        <v>302</v>
      </c>
      <c r="B27" s="217" t="s">
        <v>303</v>
      </c>
      <c r="C27" s="217" t="s">
        <v>71</v>
      </c>
      <c r="D27" s="221" t="s">
        <v>304</v>
      </c>
      <c r="E27" s="222" t="s">
        <v>338</v>
      </c>
      <c r="F27" s="217" t="s">
        <v>182</v>
      </c>
      <c r="G27" s="283">
        <v>135000</v>
      </c>
      <c r="H27" s="283">
        <v>135000</v>
      </c>
      <c r="I27" s="283">
        <v>135000</v>
      </c>
      <c r="J27" s="283" t="s">
        <v>181</v>
      </c>
    </row>
    <row r="28" spans="1:10" ht="114.75" x14ac:dyDescent="0.25">
      <c r="A28" s="217" t="s">
        <v>305</v>
      </c>
      <c r="B28" s="217" t="s">
        <v>306</v>
      </c>
      <c r="C28" s="217" t="s">
        <v>71</v>
      </c>
      <c r="D28" s="221" t="s">
        <v>307</v>
      </c>
      <c r="E28" s="222" t="s">
        <v>344</v>
      </c>
      <c r="F28" s="217" t="s">
        <v>182</v>
      </c>
      <c r="G28" s="283">
        <v>55200</v>
      </c>
      <c r="H28" s="283">
        <v>55200</v>
      </c>
      <c r="I28" s="283">
        <v>55200</v>
      </c>
      <c r="J28" s="283" t="s">
        <v>181</v>
      </c>
    </row>
    <row r="29" spans="1:10" ht="102" x14ac:dyDescent="0.25">
      <c r="A29" s="217" t="s">
        <v>308</v>
      </c>
      <c r="B29" s="217" t="s">
        <v>309</v>
      </c>
      <c r="C29" s="217" t="s">
        <v>71</v>
      </c>
      <c r="D29" s="221" t="s">
        <v>310</v>
      </c>
      <c r="E29" s="222" t="s">
        <v>345</v>
      </c>
      <c r="F29" s="217" t="s">
        <v>182</v>
      </c>
      <c r="G29" s="283">
        <v>483216</v>
      </c>
      <c r="H29" s="283">
        <v>483216</v>
      </c>
      <c r="I29" s="283">
        <v>483216</v>
      </c>
      <c r="J29" s="283" t="s">
        <v>181</v>
      </c>
    </row>
    <row r="30" spans="1:10" ht="178.5" x14ac:dyDescent="0.25">
      <c r="A30" s="217" t="s">
        <v>490</v>
      </c>
      <c r="B30" s="217" t="s">
        <v>474</v>
      </c>
      <c r="C30" s="217" t="s">
        <v>71</v>
      </c>
      <c r="D30" s="221" t="s">
        <v>475</v>
      </c>
      <c r="E30" s="222" t="s">
        <v>520</v>
      </c>
      <c r="F30" s="217" t="s">
        <v>182</v>
      </c>
      <c r="G30" s="283">
        <v>125000</v>
      </c>
      <c r="H30" s="283">
        <v>125000</v>
      </c>
      <c r="I30" s="283">
        <v>125000</v>
      </c>
      <c r="J30" s="283" t="s">
        <v>181</v>
      </c>
    </row>
    <row r="31" spans="1:10" ht="178.5" x14ac:dyDescent="0.25">
      <c r="A31" s="217" t="s">
        <v>516</v>
      </c>
      <c r="B31" s="217" t="s">
        <v>507</v>
      </c>
      <c r="C31" s="217" t="s">
        <v>71</v>
      </c>
      <c r="D31" s="221" t="s">
        <v>508</v>
      </c>
      <c r="E31" s="222" t="s">
        <v>520</v>
      </c>
      <c r="F31" s="217" t="s">
        <v>182</v>
      </c>
      <c r="G31" s="283">
        <v>1693342</v>
      </c>
      <c r="H31" s="283">
        <v>1693342</v>
      </c>
      <c r="I31" s="283">
        <v>1693342</v>
      </c>
      <c r="J31" s="283" t="s">
        <v>181</v>
      </c>
    </row>
    <row r="32" spans="1:10" ht="127.5" x14ac:dyDescent="0.25">
      <c r="A32" s="217" t="s">
        <v>314</v>
      </c>
      <c r="B32" s="217" t="s">
        <v>315</v>
      </c>
      <c r="C32" s="217" t="s">
        <v>71</v>
      </c>
      <c r="D32" s="221" t="s">
        <v>316</v>
      </c>
      <c r="E32" s="222" t="s">
        <v>346</v>
      </c>
      <c r="F32" s="217" t="s">
        <v>182</v>
      </c>
      <c r="G32" s="283">
        <v>1001871</v>
      </c>
      <c r="H32" s="283">
        <v>1001871</v>
      </c>
      <c r="I32" s="283">
        <v>1001871</v>
      </c>
      <c r="J32" s="283" t="s">
        <v>181</v>
      </c>
    </row>
    <row r="33" spans="1:10" ht="38.25" x14ac:dyDescent="0.25">
      <c r="A33" s="217" t="s">
        <v>317</v>
      </c>
      <c r="B33" s="217" t="s">
        <v>318</v>
      </c>
      <c r="C33" s="217" t="s">
        <v>71</v>
      </c>
      <c r="D33" s="221" t="s">
        <v>319</v>
      </c>
      <c r="E33" s="222" t="s">
        <v>521</v>
      </c>
      <c r="F33" s="217" t="s">
        <v>182</v>
      </c>
      <c r="G33" s="283">
        <v>1438579</v>
      </c>
      <c r="H33" s="283">
        <v>1234000</v>
      </c>
      <c r="I33" s="283">
        <v>1234000</v>
      </c>
      <c r="J33" s="283" t="s">
        <v>181</v>
      </c>
    </row>
    <row r="34" spans="1:10" ht="51" x14ac:dyDescent="0.25">
      <c r="A34" s="217" t="s">
        <v>317</v>
      </c>
      <c r="B34" s="217" t="s">
        <v>318</v>
      </c>
      <c r="C34" s="217" t="s">
        <v>71</v>
      </c>
      <c r="D34" s="221" t="s">
        <v>319</v>
      </c>
      <c r="E34" s="222" t="s">
        <v>348</v>
      </c>
      <c r="F34" s="217" t="s">
        <v>182</v>
      </c>
      <c r="G34" s="283">
        <v>144919</v>
      </c>
      <c r="H34" s="283">
        <v>144919</v>
      </c>
      <c r="I34" s="283">
        <v>144919</v>
      </c>
      <c r="J34" s="283" t="s">
        <v>181</v>
      </c>
    </row>
    <row r="35" spans="1:10" ht="51" x14ac:dyDescent="0.25">
      <c r="A35" s="217" t="s">
        <v>317</v>
      </c>
      <c r="B35" s="217" t="s">
        <v>318</v>
      </c>
      <c r="C35" s="217" t="s">
        <v>71</v>
      </c>
      <c r="D35" s="221" t="s">
        <v>319</v>
      </c>
      <c r="E35" s="222" t="s">
        <v>347</v>
      </c>
      <c r="F35" s="217" t="s">
        <v>182</v>
      </c>
      <c r="G35" s="283">
        <v>2355168</v>
      </c>
      <c r="H35" s="283">
        <v>2355168</v>
      </c>
      <c r="I35" s="283">
        <v>2355168</v>
      </c>
      <c r="J35" s="283" t="s">
        <v>181</v>
      </c>
    </row>
    <row r="36" spans="1:10" ht="51" x14ac:dyDescent="0.25">
      <c r="A36" s="217" t="s">
        <v>327</v>
      </c>
      <c r="B36" s="217" t="s">
        <v>328</v>
      </c>
      <c r="C36" s="217" t="s">
        <v>329</v>
      </c>
      <c r="D36" s="221" t="s">
        <v>330</v>
      </c>
      <c r="E36" s="222" t="s">
        <v>338</v>
      </c>
      <c r="F36" s="217" t="s">
        <v>182</v>
      </c>
      <c r="G36" s="283">
        <v>300000</v>
      </c>
      <c r="H36" s="283">
        <v>300000</v>
      </c>
      <c r="I36" s="283">
        <v>300000</v>
      </c>
      <c r="J36" s="283" t="s">
        <v>181</v>
      </c>
    </row>
    <row r="37" spans="1:10" ht="51" x14ac:dyDescent="0.25">
      <c r="A37" s="218" t="s">
        <v>56</v>
      </c>
      <c r="B37" s="218" t="s">
        <v>68</v>
      </c>
      <c r="C37" s="218" t="s">
        <v>68</v>
      </c>
      <c r="D37" s="219" t="s">
        <v>81</v>
      </c>
      <c r="E37" s="220"/>
      <c r="F37" s="218" t="s">
        <v>68</v>
      </c>
      <c r="G37" s="282">
        <v>489778.83999999997</v>
      </c>
      <c r="H37" s="282">
        <v>489778.83999999997</v>
      </c>
      <c r="I37" s="282">
        <v>489778.83999999997</v>
      </c>
      <c r="J37" s="282" t="s">
        <v>121</v>
      </c>
    </row>
    <row r="38" spans="1:10" ht="51" x14ac:dyDescent="0.25">
      <c r="A38" s="218" t="s">
        <v>57</v>
      </c>
      <c r="B38" s="218" t="s">
        <v>68</v>
      </c>
      <c r="C38" s="218" t="s">
        <v>68</v>
      </c>
      <c r="D38" s="219" t="s">
        <v>81</v>
      </c>
      <c r="E38" s="220"/>
      <c r="F38" s="218" t="s">
        <v>68</v>
      </c>
      <c r="G38" s="282">
        <v>489778.83999999997</v>
      </c>
      <c r="H38" s="282">
        <v>489778.83999999997</v>
      </c>
      <c r="I38" s="282">
        <v>489778.83999999997</v>
      </c>
      <c r="J38" s="282" t="s">
        <v>121</v>
      </c>
    </row>
    <row r="39" spans="1:10" ht="51" x14ac:dyDescent="0.25">
      <c r="A39" s="217" t="s">
        <v>335</v>
      </c>
      <c r="B39" s="217" t="s">
        <v>238</v>
      </c>
      <c r="C39" s="217" t="s">
        <v>5</v>
      </c>
      <c r="D39" s="221" t="s">
        <v>239</v>
      </c>
      <c r="E39" s="226" t="s">
        <v>527</v>
      </c>
      <c r="F39" s="217" t="s">
        <v>182</v>
      </c>
      <c r="G39" s="283">
        <v>90000</v>
      </c>
      <c r="H39" s="283">
        <v>90000</v>
      </c>
      <c r="I39" s="283">
        <v>90000</v>
      </c>
      <c r="J39" s="283" t="s">
        <v>181</v>
      </c>
    </row>
    <row r="40" spans="1:10" ht="25.5" x14ac:dyDescent="0.25">
      <c r="A40" s="217" t="s">
        <v>58</v>
      </c>
      <c r="B40" s="217" t="s">
        <v>24</v>
      </c>
      <c r="C40" s="217" t="s">
        <v>7</v>
      </c>
      <c r="D40" s="221" t="s">
        <v>50</v>
      </c>
      <c r="E40" s="222" t="s">
        <v>499</v>
      </c>
      <c r="F40" s="217" t="s">
        <v>182</v>
      </c>
      <c r="G40" s="283">
        <v>100000</v>
      </c>
      <c r="H40" s="283">
        <v>100000</v>
      </c>
      <c r="I40" s="283">
        <v>100000</v>
      </c>
      <c r="J40" s="283" t="s">
        <v>181</v>
      </c>
    </row>
    <row r="41" spans="1:10" ht="51" x14ac:dyDescent="0.25">
      <c r="A41" s="217" t="s">
        <v>168</v>
      </c>
      <c r="B41" s="217" t="s">
        <v>169</v>
      </c>
      <c r="C41" s="217" t="s">
        <v>7</v>
      </c>
      <c r="D41" s="221" t="s">
        <v>170</v>
      </c>
      <c r="E41" s="222" t="s">
        <v>522</v>
      </c>
      <c r="F41" s="217" t="s">
        <v>182</v>
      </c>
      <c r="G41" s="283">
        <v>37779.839999999997</v>
      </c>
      <c r="H41" s="283">
        <v>37779.839999999997</v>
      </c>
      <c r="I41" s="283">
        <v>37779.839999999997</v>
      </c>
      <c r="J41" s="283" t="s">
        <v>181</v>
      </c>
    </row>
    <row r="42" spans="1:10" ht="51" x14ac:dyDescent="0.25">
      <c r="A42" s="217" t="s">
        <v>168</v>
      </c>
      <c r="B42" s="217" t="s">
        <v>169</v>
      </c>
      <c r="C42" s="217" t="s">
        <v>7</v>
      </c>
      <c r="D42" s="221" t="s">
        <v>170</v>
      </c>
      <c r="E42" s="222" t="s">
        <v>523</v>
      </c>
      <c r="F42" s="217" t="s">
        <v>182</v>
      </c>
      <c r="G42" s="283">
        <v>250000</v>
      </c>
      <c r="H42" s="283">
        <v>250000</v>
      </c>
      <c r="I42" s="283">
        <v>250000</v>
      </c>
      <c r="J42" s="283" t="s">
        <v>181</v>
      </c>
    </row>
    <row r="43" spans="1:10" ht="51" x14ac:dyDescent="0.25">
      <c r="A43" s="217" t="s">
        <v>168</v>
      </c>
      <c r="B43" s="217" t="s">
        <v>169</v>
      </c>
      <c r="C43" s="217" t="s">
        <v>7</v>
      </c>
      <c r="D43" s="221" t="s">
        <v>170</v>
      </c>
      <c r="E43" s="222" t="s">
        <v>186</v>
      </c>
      <c r="F43" s="217" t="s">
        <v>182</v>
      </c>
      <c r="G43" s="283">
        <v>11999</v>
      </c>
      <c r="H43" s="283">
        <v>11999</v>
      </c>
      <c r="I43" s="283">
        <v>11999</v>
      </c>
      <c r="J43" s="283" t="s">
        <v>181</v>
      </c>
    </row>
    <row r="44" spans="1:10" x14ac:dyDescent="0.25">
      <c r="A44" s="223" t="s">
        <v>32</v>
      </c>
      <c r="B44" s="223" t="s">
        <v>32</v>
      </c>
      <c r="C44" s="223" t="s">
        <v>32</v>
      </c>
      <c r="D44" s="223" t="s">
        <v>51</v>
      </c>
      <c r="E44" s="223" t="s">
        <v>32</v>
      </c>
      <c r="F44" s="223" t="s">
        <v>32</v>
      </c>
      <c r="G44" s="224">
        <v>27020206.969999999</v>
      </c>
      <c r="H44" s="224">
        <v>26815626.969999999</v>
      </c>
      <c r="I44" s="284">
        <v>26815626.969999999</v>
      </c>
      <c r="J44" s="284" t="s">
        <v>32</v>
      </c>
    </row>
    <row r="46" spans="1:10" ht="18.75" x14ac:dyDescent="0.3">
      <c r="B46" s="231" t="s">
        <v>76</v>
      </c>
      <c r="C46" s="231"/>
      <c r="D46" s="231"/>
      <c r="E46" s="231"/>
      <c r="F46" s="231"/>
      <c r="G46" s="231"/>
      <c r="H46" s="231"/>
    </row>
  </sheetData>
  <mergeCells count="3">
    <mergeCell ref="A5:J5"/>
    <mergeCell ref="A6:J6"/>
    <mergeCell ref="B46:H46"/>
  </mergeCells>
  <phoneticPr fontId="0" type="noConversion"/>
  <pageMargins left="0.70866141732283472" right="0.70866141732283472" top="0.74803149606299213" bottom="0.74803149606299213" header="0.31496062992125984" footer="0.31496062992125984"/>
  <pageSetup paperSize="9" scale="77" fitToHeight="0" orientation="landscape"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view="pageBreakPreview" topLeftCell="A44" zoomScale="80" zoomScaleSheetLayoutView="80" workbookViewId="0">
      <selection activeCell="J11" sqref="J11:J49"/>
    </sheetView>
  </sheetViews>
  <sheetFormatPr defaultRowHeight="15" x14ac:dyDescent="0.25"/>
  <cols>
    <col min="1" max="1" width="9.140625" style="15"/>
    <col min="2" max="2" width="18.42578125" style="15" customWidth="1"/>
    <col min="3" max="3" width="15.85546875" style="15" customWidth="1"/>
    <col min="4" max="4" width="28.5703125" style="15" customWidth="1"/>
    <col min="5" max="5" width="50.28515625" style="15" customWidth="1"/>
    <col min="6" max="6" width="36.5703125" style="15" customWidth="1"/>
    <col min="7" max="7" width="18.28515625" style="15" customWidth="1"/>
    <col min="8" max="8" width="22.28515625" style="15" customWidth="1"/>
    <col min="9" max="9" width="13.7109375" style="15" customWidth="1"/>
    <col min="10" max="10" width="13.85546875" style="15" customWidth="1"/>
    <col min="11" max="16384" width="9.140625" style="15"/>
  </cols>
  <sheetData>
    <row r="1" spans="1:10" ht="15.75" x14ac:dyDescent="0.25">
      <c r="G1" s="16" t="s">
        <v>533</v>
      </c>
      <c r="I1" s="16"/>
      <c r="J1" s="16"/>
    </row>
    <row r="2" spans="1:10" ht="15.75" x14ac:dyDescent="0.25">
      <c r="F2" s="16"/>
      <c r="G2" s="81"/>
      <c r="J2" s="27" t="str">
        <f>'Дод 1'!F2</f>
        <v>до рішення XХХХХІІІ сесії Великокучурівської  сільської ради VIІI скликання від  05.12.2025р. № 264-53/2025</v>
      </c>
    </row>
    <row r="3" spans="1:10" ht="15.75" x14ac:dyDescent="0.25">
      <c r="F3" s="16"/>
      <c r="G3" s="81"/>
      <c r="H3" s="16"/>
      <c r="J3" s="27" t="str">
        <f>'Дод 1'!F3</f>
        <v xml:space="preserve"> "Про внесення змін до бюджету Великокучурівської сільської територіальної громади на 2025 рік"</v>
      </c>
    </row>
    <row r="4" spans="1:10" ht="15.75" x14ac:dyDescent="0.25">
      <c r="G4" s="16"/>
      <c r="H4" s="16"/>
      <c r="I4" s="16"/>
    </row>
    <row r="5" spans="1:10" x14ac:dyDescent="0.2">
      <c r="B5" s="264" t="s">
        <v>146</v>
      </c>
      <c r="C5" s="265"/>
      <c r="D5" s="265"/>
      <c r="E5" s="265"/>
      <c r="F5" s="265"/>
      <c r="G5" s="265"/>
      <c r="H5" s="265"/>
      <c r="I5" s="265"/>
      <c r="J5" s="265"/>
    </row>
    <row r="6" spans="1:10" x14ac:dyDescent="0.2">
      <c r="A6" s="85" t="s">
        <v>41</v>
      </c>
      <c r="C6" s="84"/>
      <c r="D6" s="84"/>
      <c r="E6" s="84"/>
      <c r="F6" s="84"/>
      <c r="G6" s="84"/>
      <c r="H6" s="84"/>
      <c r="I6" s="84"/>
      <c r="J6" s="84"/>
    </row>
    <row r="7" spans="1:10" x14ac:dyDescent="0.2">
      <c r="A7" s="84" t="s">
        <v>42</v>
      </c>
      <c r="C7" s="84"/>
      <c r="D7" s="84"/>
      <c r="E7" s="84"/>
      <c r="F7" s="84"/>
      <c r="G7" s="84"/>
      <c r="H7" s="84"/>
      <c r="I7" s="84"/>
      <c r="J7" s="83" t="s">
        <v>10</v>
      </c>
    </row>
    <row r="8" spans="1:10" ht="81" customHeight="1" x14ac:dyDescent="0.25">
      <c r="A8" s="266" t="s">
        <v>44</v>
      </c>
      <c r="B8" s="266" t="s">
        <v>45</v>
      </c>
      <c r="C8" s="266" t="s">
        <v>46</v>
      </c>
      <c r="D8" s="263" t="s">
        <v>47</v>
      </c>
      <c r="E8" s="263" t="s">
        <v>72</v>
      </c>
      <c r="F8" s="266" t="s">
        <v>73</v>
      </c>
      <c r="G8" s="262" t="s">
        <v>29</v>
      </c>
      <c r="H8" s="263" t="s">
        <v>12</v>
      </c>
      <c r="I8" s="263" t="s">
        <v>13</v>
      </c>
      <c r="J8" s="263"/>
    </row>
    <row r="9" spans="1:10" ht="81" customHeight="1" x14ac:dyDescent="0.25">
      <c r="A9" s="263"/>
      <c r="B9" s="263"/>
      <c r="C9" s="263"/>
      <c r="D9" s="263"/>
      <c r="E9" s="263"/>
      <c r="F9" s="263"/>
      <c r="G9" s="262"/>
      <c r="H9" s="263"/>
      <c r="I9" s="193" t="s">
        <v>30</v>
      </c>
      <c r="J9" s="193" t="s">
        <v>31</v>
      </c>
    </row>
    <row r="10" spans="1:10" x14ac:dyDescent="0.25">
      <c r="A10" s="193">
        <v>1</v>
      </c>
      <c r="B10" s="193">
        <v>2</v>
      </c>
      <c r="C10" s="193">
        <v>3</v>
      </c>
      <c r="D10" s="193">
        <v>4</v>
      </c>
      <c r="E10" s="193">
        <v>5</v>
      </c>
      <c r="F10" s="193">
        <v>6</v>
      </c>
      <c r="G10" s="194">
        <v>7</v>
      </c>
      <c r="H10" s="193">
        <v>8</v>
      </c>
      <c r="I10" s="195">
        <v>9</v>
      </c>
      <c r="J10" s="195">
        <v>10</v>
      </c>
    </row>
    <row r="11" spans="1:10" s="82" customFormat="1" ht="18.75" x14ac:dyDescent="0.25">
      <c r="A11" s="196" t="s">
        <v>48</v>
      </c>
      <c r="B11" s="196" t="s">
        <v>68</v>
      </c>
      <c r="C11" s="196" t="s">
        <v>68</v>
      </c>
      <c r="D11" s="197" t="s">
        <v>69</v>
      </c>
      <c r="E11" s="197" t="s">
        <v>68</v>
      </c>
      <c r="F11" s="197" t="s">
        <v>68</v>
      </c>
      <c r="G11" s="280">
        <v>25510310.130000003</v>
      </c>
      <c r="H11" s="278">
        <v>22324044</v>
      </c>
      <c r="I11" s="278">
        <v>3186266.13</v>
      </c>
      <c r="J11" s="278">
        <v>3104128</v>
      </c>
    </row>
    <row r="12" spans="1:10" x14ac:dyDescent="0.25">
      <c r="A12" s="196" t="s">
        <v>49</v>
      </c>
      <c r="B12" s="196" t="s">
        <v>68</v>
      </c>
      <c r="C12" s="196" t="s">
        <v>68</v>
      </c>
      <c r="D12" s="197" t="s">
        <v>69</v>
      </c>
      <c r="E12" s="197" t="s">
        <v>68</v>
      </c>
      <c r="F12" s="197" t="s">
        <v>68</v>
      </c>
      <c r="G12" s="280">
        <v>25510310.130000003</v>
      </c>
      <c r="H12" s="278">
        <v>22324044</v>
      </c>
      <c r="I12" s="278">
        <v>3186266.13</v>
      </c>
      <c r="J12" s="278">
        <v>3104128</v>
      </c>
    </row>
    <row r="13" spans="1:10" ht="38.25" customHeight="1" x14ac:dyDescent="0.25">
      <c r="A13" s="193" t="s">
        <v>240</v>
      </c>
      <c r="B13" s="193" t="s">
        <v>7</v>
      </c>
      <c r="C13" s="193" t="s">
        <v>241</v>
      </c>
      <c r="D13" s="198" t="s">
        <v>242</v>
      </c>
      <c r="E13" s="228" t="s">
        <v>349</v>
      </c>
      <c r="F13" s="198" t="s">
        <v>350</v>
      </c>
      <c r="G13" s="281">
        <v>224000</v>
      </c>
      <c r="H13" s="279">
        <v>224000</v>
      </c>
      <c r="I13" s="279">
        <v>0</v>
      </c>
      <c r="J13" s="279">
        <v>0</v>
      </c>
    </row>
    <row r="14" spans="1:10" ht="63.75" x14ac:dyDescent="0.25">
      <c r="A14" s="193" t="s">
        <v>243</v>
      </c>
      <c r="B14" s="193" t="s">
        <v>244</v>
      </c>
      <c r="C14" s="193" t="s">
        <v>245</v>
      </c>
      <c r="D14" s="198" t="s">
        <v>246</v>
      </c>
      <c r="E14" s="198" t="s">
        <v>351</v>
      </c>
      <c r="F14" s="198" t="s">
        <v>352</v>
      </c>
      <c r="G14" s="281">
        <v>695600</v>
      </c>
      <c r="H14" s="279">
        <v>660000</v>
      </c>
      <c r="I14" s="279">
        <v>35600</v>
      </c>
      <c r="J14" s="279">
        <v>35600</v>
      </c>
    </row>
    <row r="15" spans="1:10" ht="38.25" customHeight="1" x14ac:dyDescent="0.25">
      <c r="A15" s="193" t="s">
        <v>247</v>
      </c>
      <c r="B15" s="193" t="s">
        <v>248</v>
      </c>
      <c r="C15" s="193" t="s">
        <v>249</v>
      </c>
      <c r="D15" s="198" t="s">
        <v>250</v>
      </c>
      <c r="E15" s="198" t="s">
        <v>353</v>
      </c>
      <c r="F15" s="198" t="s">
        <v>354</v>
      </c>
      <c r="G15" s="281">
        <v>12000</v>
      </c>
      <c r="H15" s="279">
        <v>12000</v>
      </c>
      <c r="I15" s="279">
        <v>0</v>
      </c>
      <c r="J15" s="279">
        <v>0</v>
      </c>
    </row>
    <row r="16" spans="1:10" ht="72" customHeight="1" x14ac:dyDescent="0.25">
      <c r="A16" s="193" t="s">
        <v>251</v>
      </c>
      <c r="B16" s="193" t="s">
        <v>252</v>
      </c>
      <c r="C16" s="193" t="s">
        <v>249</v>
      </c>
      <c r="D16" s="198" t="s">
        <v>253</v>
      </c>
      <c r="E16" s="198" t="s">
        <v>353</v>
      </c>
      <c r="F16" s="198" t="s">
        <v>354</v>
      </c>
      <c r="G16" s="281">
        <v>264000</v>
      </c>
      <c r="H16" s="279">
        <v>264000</v>
      </c>
      <c r="I16" s="279">
        <v>0</v>
      </c>
      <c r="J16" s="279">
        <v>0</v>
      </c>
    </row>
    <row r="17" spans="1:10" ht="51" customHeight="1" x14ac:dyDescent="0.25">
      <c r="A17" s="193" t="s">
        <v>254</v>
      </c>
      <c r="B17" s="193" t="s">
        <v>255</v>
      </c>
      <c r="C17" s="193" t="s">
        <v>249</v>
      </c>
      <c r="D17" s="198" t="s">
        <v>256</v>
      </c>
      <c r="E17" s="198" t="s">
        <v>353</v>
      </c>
      <c r="F17" s="198" t="s">
        <v>354</v>
      </c>
      <c r="G17" s="281">
        <v>15000</v>
      </c>
      <c r="H17" s="279">
        <v>15000</v>
      </c>
      <c r="I17" s="279">
        <v>0</v>
      </c>
      <c r="J17" s="279">
        <v>0</v>
      </c>
    </row>
    <row r="18" spans="1:10" ht="48.75" customHeight="1" x14ac:dyDescent="0.25">
      <c r="A18" s="193" t="s">
        <v>257</v>
      </c>
      <c r="B18" s="193" t="s">
        <v>258</v>
      </c>
      <c r="C18" s="193" t="s">
        <v>163</v>
      </c>
      <c r="D18" s="198" t="s">
        <v>259</v>
      </c>
      <c r="E18" s="198" t="s">
        <v>355</v>
      </c>
      <c r="F18" s="198" t="s">
        <v>356</v>
      </c>
      <c r="G18" s="281">
        <v>59000</v>
      </c>
      <c r="H18" s="279">
        <v>59000</v>
      </c>
      <c r="I18" s="279">
        <v>0</v>
      </c>
      <c r="J18" s="279">
        <v>0</v>
      </c>
    </row>
    <row r="19" spans="1:10" ht="25.5" customHeight="1" x14ac:dyDescent="0.25">
      <c r="A19" s="193" t="s">
        <v>260</v>
      </c>
      <c r="B19" s="193" t="s">
        <v>261</v>
      </c>
      <c r="C19" s="193" t="s">
        <v>163</v>
      </c>
      <c r="D19" s="198" t="s">
        <v>262</v>
      </c>
      <c r="E19" s="198" t="s">
        <v>355</v>
      </c>
      <c r="F19" s="198" t="s">
        <v>356</v>
      </c>
      <c r="G19" s="281">
        <v>20000</v>
      </c>
      <c r="H19" s="279">
        <v>20000</v>
      </c>
      <c r="I19" s="279">
        <v>0</v>
      </c>
      <c r="J19" s="279">
        <v>0</v>
      </c>
    </row>
    <row r="20" spans="1:10" ht="54.75" customHeight="1" x14ac:dyDescent="0.25">
      <c r="A20" s="193" t="s">
        <v>263</v>
      </c>
      <c r="B20" s="193" t="s">
        <v>264</v>
      </c>
      <c r="C20" s="193" t="s">
        <v>163</v>
      </c>
      <c r="D20" s="198" t="s">
        <v>265</v>
      </c>
      <c r="E20" s="198" t="s">
        <v>353</v>
      </c>
      <c r="F20" s="198" t="s">
        <v>354</v>
      </c>
      <c r="G20" s="281">
        <v>2700000</v>
      </c>
      <c r="H20" s="279">
        <v>2700000</v>
      </c>
      <c r="I20" s="279">
        <v>0</v>
      </c>
      <c r="J20" s="279">
        <v>0</v>
      </c>
    </row>
    <row r="21" spans="1:10" ht="64.5" customHeight="1" x14ac:dyDescent="0.25">
      <c r="A21" s="193" t="s">
        <v>266</v>
      </c>
      <c r="B21" s="193" t="s">
        <v>267</v>
      </c>
      <c r="C21" s="193" t="s">
        <v>268</v>
      </c>
      <c r="D21" s="198" t="s">
        <v>269</v>
      </c>
      <c r="E21" s="198" t="s">
        <v>353</v>
      </c>
      <c r="F21" s="198" t="s">
        <v>354</v>
      </c>
      <c r="G21" s="281">
        <v>102000</v>
      </c>
      <c r="H21" s="279">
        <v>102000</v>
      </c>
      <c r="I21" s="279">
        <v>0</v>
      </c>
      <c r="J21" s="279">
        <v>0</v>
      </c>
    </row>
    <row r="22" spans="1:10" ht="25.5" x14ac:dyDescent="0.25">
      <c r="A22" s="193" t="s">
        <v>164</v>
      </c>
      <c r="B22" s="193" t="s">
        <v>165</v>
      </c>
      <c r="C22" s="193" t="s">
        <v>166</v>
      </c>
      <c r="D22" s="198" t="s">
        <v>167</v>
      </c>
      <c r="E22" s="198" t="s">
        <v>415</v>
      </c>
      <c r="F22" s="198" t="s">
        <v>151</v>
      </c>
      <c r="G22" s="281">
        <v>1610666</v>
      </c>
      <c r="H22" s="279">
        <v>1610666</v>
      </c>
      <c r="I22" s="279">
        <v>0</v>
      </c>
      <c r="J22" s="279">
        <v>0</v>
      </c>
    </row>
    <row r="23" spans="1:10" ht="76.5" customHeight="1" x14ac:dyDescent="0.25">
      <c r="A23" s="193" t="s">
        <v>270</v>
      </c>
      <c r="B23" s="193" t="s">
        <v>271</v>
      </c>
      <c r="C23" s="193" t="s">
        <v>249</v>
      </c>
      <c r="D23" s="198" t="s">
        <v>272</v>
      </c>
      <c r="E23" s="198" t="s">
        <v>353</v>
      </c>
      <c r="F23" s="198" t="s">
        <v>354</v>
      </c>
      <c r="G23" s="281">
        <v>301108</v>
      </c>
      <c r="H23" s="279">
        <v>0</v>
      </c>
      <c r="I23" s="279">
        <v>301108</v>
      </c>
      <c r="J23" s="279">
        <v>301108</v>
      </c>
    </row>
    <row r="24" spans="1:10" ht="75.75" customHeight="1" x14ac:dyDescent="0.25">
      <c r="A24" s="193" t="s">
        <v>25</v>
      </c>
      <c r="B24" s="193" t="s">
        <v>26</v>
      </c>
      <c r="C24" s="193" t="s">
        <v>6</v>
      </c>
      <c r="D24" s="198" t="s">
        <v>27</v>
      </c>
      <c r="E24" s="198" t="s">
        <v>149</v>
      </c>
      <c r="F24" s="198" t="s">
        <v>150</v>
      </c>
      <c r="G24" s="281">
        <v>3910400</v>
      </c>
      <c r="H24" s="279">
        <v>1410400</v>
      </c>
      <c r="I24" s="279">
        <v>2500000</v>
      </c>
      <c r="J24" s="279">
        <v>2500000</v>
      </c>
    </row>
    <row r="25" spans="1:10" ht="76.5" customHeight="1" x14ac:dyDescent="0.25">
      <c r="A25" s="193" t="s">
        <v>25</v>
      </c>
      <c r="B25" s="193" t="s">
        <v>26</v>
      </c>
      <c r="C25" s="193" t="s">
        <v>6</v>
      </c>
      <c r="D25" s="198" t="s">
        <v>27</v>
      </c>
      <c r="E25" s="198" t="s">
        <v>353</v>
      </c>
      <c r="F25" s="198" t="s">
        <v>354</v>
      </c>
      <c r="G25" s="281">
        <v>250000</v>
      </c>
      <c r="H25" s="279">
        <v>250000</v>
      </c>
      <c r="I25" s="279">
        <v>0</v>
      </c>
      <c r="J25" s="279">
        <v>0</v>
      </c>
    </row>
    <row r="26" spans="1:10" ht="76.5" x14ac:dyDescent="0.25">
      <c r="A26" s="193" t="s">
        <v>194</v>
      </c>
      <c r="B26" s="193" t="s">
        <v>195</v>
      </c>
      <c r="C26" s="193" t="s">
        <v>163</v>
      </c>
      <c r="D26" s="198" t="s">
        <v>196</v>
      </c>
      <c r="E26" s="198" t="s">
        <v>355</v>
      </c>
      <c r="F26" s="198" t="s">
        <v>356</v>
      </c>
      <c r="G26" s="281">
        <v>134929.34</v>
      </c>
      <c r="H26" s="279">
        <v>134929.34</v>
      </c>
      <c r="I26" s="279">
        <v>0</v>
      </c>
      <c r="J26" s="279">
        <v>0</v>
      </c>
    </row>
    <row r="27" spans="1:10" ht="38.25" x14ac:dyDescent="0.25">
      <c r="A27" s="193" t="s">
        <v>273</v>
      </c>
      <c r="B27" s="193" t="s">
        <v>274</v>
      </c>
      <c r="C27" s="193" t="s">
        <v>9</v>
      </c>
      <c r="D27" s="198" t="s">
        <v>275</v>
      </c>
      <c r="E27" s="198" t="s">
        <v>152</v>
      </c>
      <c r="F27" s="198" t="s">
        <v>153</v>
      </c>
      <c r="G27" s="281">
        <v>5171292.66</v>
      </c>
      <c r="H27" s="279">
        <v>5171292.66</v>
      </c>
      <c r="I27" s="279">
        <v>0</v>
      </c>
      <c r="J27" s="279">
        <v>0</v>
      </c>
    </row>
    <row r="28" spans="1:10" ht="38.25" x14ac:dyDescent="0.25">
      <c r="A28" s="193" t="s">
        <v>21</v>
      </c>
      <c r="B28" s="193" t="s">
        <v>23</v>
      </c>
      <c r="C28" s="193" t="s">
        <v>9</v>
      </c>
      <c r="D28" s="198" t="s">
        <v>35</v>
      </c>
      <c r="E28" s="198" t="s">
        <v>152</v>
      </c>
      <c r="F28" s="198" t="s">
        <v>153</v>
      </c>
      <c r="G28" s="281">
        <v>6949794.2000000002</v>
      </c>
      <c r="H28" s="279">
        <v>6682374.2000000002</v>
      </c>
      <c r="I28" s="279">
        <v>267420</v>
      </c>
      <c r="J28" s="279">
        <v>267420</v>
      </c>
    </row>
    <row r="29" spans="1:10" ht="38.25" x14ac:dyDescent="0.25">
      <c r="A29" s="193" t="s">
        <v>276</v>
      </c>
      <c r="B29" s="193" t="s">
        <v>277</v>
      </c>
      <c r="C29" s="193" t="s">
        <v>278</v>
      </c>
      <c r="D29" s="198" t="s">
        <v>279</v>
      </c>
      <c r="E29" s="198" t="s">
        <v>357</v>
      </c>
      <c r="F29" s="198" t="s">
        <v>358</v>
      </c>
      <c r="G29" s="281">
        <v>286138.13</v>
      </c>
      <c r="H29" s="279">
        <v>204000</v>
      </c>
      <c r="I29" s="279">
        <v>82138.13</v>
      </c>
      <c r="J29" s="279">
        <v>0</v>
      </c>
    </row>
    <row r="30" spans="1:10" ht="38.25" x14ac:dyDescent="0.25">
      <c r="A30" s="193" t="s">
        <v>479</v>
      </c>
      <c r="B30" s="193" t="s">
        <v>480</v>
      </c>
      <c r="C30" s="193" t="s">
        <v>481</v>
      </c>
      <c r="D30" s="198" t="s">
        <v>482</v>
      </c>
      <c r="E30" s="198" t="s">
        <v>357</v>
      </c>
      <c r="F30" s="198" t="s">
        <v>358</v>
      </c>
      <c r="G30" s="281">
        <v>35000</v>
      </c>
      <c r="H30" s="279">
        <v>35000</v>
      </c>
      <c r="I30" s="279">
        <v>0</v>
      </c>
      <c r="J30" s="279">
        <v>0</v>
      </c>
    </row>
    <row r="31" spans="1:10" ht="63.75" customHeight="1" x14ac:dyDescent="0.25">
      <c r="A31" s="193" t="s">
        <v>280</v>
      </c>
      <c r="B31" s="193" t="s">
        <v>281</v>
      </c>
      <c r="C31" s="193" t="s">
        <v>282</v>
      </c>
      <c r="D31" s="198" t="s">
        <v>283</v>
      </c>
      <c r="E31" s="198" t="s">
        <v>359</v>
      </c>
      <c r="F31" s="198" t="s">
        <v>360</v>
      </c>
      <c r="G31" s="281">
        <v>1597381.8</v>
      </c>
      <c r="H31" s="279">
        <v>1597381.8</v>
      </c>
      <c r="I31" s="279">
        <v>0</v>
      </c>
      <c r="J31" s="279">
        <v>0</v>
      </c>
    </row>
    <row r="32" spans="1:10" ht="51" customHeight="1" x14ac:dyDescent="0.25">
      <c r="A32" s="193" t="s">
        <v>363</v>
      </c>
      <c r="B32" s="193" t="s">
        <v>364</v>
      </c>
      <c r="C32" s="193" t="s">
        <v>286</v>
      </c>
      <c r="D32" s="198" t="s">
        <v>365</v>
      </c>
      <c r="E32" s="198" t="s">
        <v>416</v>
      </c>
      <c r="F32" s="198" t="s">
        <v>417</v>
      </c>
      <c r="G32" s="281">
        <v>100000</v>
      </c>
      <c r="H32" s="279">
        <v>100000</v>
      </c>
      <c r="I32" s="279">
        <v>0</v>
      </c>
      <c r="J32" s="279">
        <v>0</v>
      </c>
    </row>
    <row r="33" spans="1:10" ht="38.25" customHeight="1" x14ac:dyDescent="0.25">
      <c r="A33" s="193" t="s">
        <v>284</v>
      </c>
      <c r="B33" s="193" t="s">
        <v>285</v>
      </c>
      <c r="C33" s="193" t="s">
        <v>286</v>
      </c>
      <c r="D33" s="198" t="s">
        <v>287</v>
      </c>
      <c r="E33" s="198" t="s">
        <v>134</v>
      </c>
      <c r="F33" s="198" t="s">
        <v>154</v>
      </c>
      <c r="G33" s="281">
        <v>440000</v>
      </c>
      <c r="H33" s="279">
        <v>440000</v>
      </c>
      <c r="I33" s="279">
        <v>0</v>
      </c>
      <c r="J33" s="279">
        <v>0</v>
      </c>
    </row>
    <row r="34" spans="1:10" ht="38.25" customHeight="1" x14ac:dyDescent="0.25">
      <c r="A34" s="193" t="s">
        <v>288</v>
      </c>
      <c r="B34" s="193" t="s">
        <v>289</v>
      </c>
      <c r="C34" s="193" t="s">
        <v>19</v>
      </c>
      <c r="D34" s="198" t="s">
        <v>290</v>
      </c>
      <c r="E34" s="198" t="s">
        <v>134</v>
      </c>
      <c r="F34" s="198" t="s">
        <v>154</v>
      </c>
      <c r="G34" s="281">
        <v>358000</v>
      </c>
      <c r="H34" s="279">
        <v>358000</v>
      </c>
      <c r="I34" s="279">
        <v>0</v>
      </c>
      <c r="J34" s="279">
        <v>0</v>
      </c>
    </row>
    <row r="35" spans="1:10" ht="38.25" customHeight="1" x14ac:dyDescent="0.25">
      <c r="A35" s="193" t="s">
        <v>142</v>
      </c>
      <c r="B35" s="193" t="s">
        <v>143</v>
      </c>
      <c r="C35" s="193" t="s">
        <v>19</v>
      </c>
      <c r="D35" s="228" t="s">
        <v>144</v>
      </c>
      <c r="E35" s="198" t="s">
        <v>134</v>
      </c>
      <c r="F35" s="198" t="s">
        <v>154</v>
      </c>
      <c r="G35" s="281">
        <v>274000</v>
      </c>
      <c r="H35" s="279">
        <v>274000</v>
      </c>
      <c r="I35" s="279">
        <v>0</v>
      </c>
      <c r="J35" s="279">
        <v>0</v>
      </c>
    </row>
    <row r="36" spans="1:10" ht="51" customHeight="1" x14ac:dyDescent="0.25">
      <c r="A36" s="196" t="s">
        <v>78</v>
      </c>
      <c r="B36" s="196" t="s">
        <v>68</v>
      </c>
      <c r="C36" s="196" t="s">
        <v>68</v>
      </c>
      <c r="D36" s="197" t="s">
        <v>343</v>
      </c>
      <c r="E36" s="197" t="s">
        <v>68</v>
      </c>
      <c r="F36" s="197" t="s">
        <v>68</v>
      </c>
      <c r="G36" s="280">
        <v>421300</v>
      </c>
      <c r="H36" s="278">
        <v>421300</v>
      </c>
      <c r="I36" s="278">
        <v>0</v>
      </c>
      <c r="J36" s="278">
        <v>0</v>
      </c>
    </row>
    <row r="37" spans="1:10" ht="51" customHeight="1" x14ac:dyDescent="0.25">
      <c r="A37" s="196" t="s">
        <v>79</v>
      </c>
      <c r="B37" s="196" t="s">
        <v>68</v>
      </c>
      <c r="C37" s="196" t="s">
        <v>68</v>
      </c>
      <c r="D37" s="197" t="s">
        <v>343</v>
      </c>
      <c r="E37" s="197" t="s">
        <v>68</v>
      </c>
      <c r="F37" s="197" t="s">
        <v>68</v>
      </c>
      <c r="G37" s="280">
        <v>421300</v>
      </c>
      <c r="H37" s="278">
        <v>421300</v>
      </c>
      <c r="I37" s="278">
        <v>0</v>
      </c>
      <c r="J37" s="278">
        <v>0</v>
      </c>
    </row>
    <row r="38" spans="1:10" ht="63.75" customHeight="1" x14ac:dyDescent="0.25">
      <c r="A38" s="193" t="s">
        <v>326</v>
      </c>
      <c r="B38" s="193" t="s">
        <v>271</v>
      </c>
      <c r="C38" s="193" t="s">
        <v>249</v>
      </c>
      <c r="D38" s="198" t="s">
        <v>272</v>
      </c>
      <c r="E38" s="198" t="s">
        <v>353</v>
      </c>
      <c r="F38" s="198" t="s">
        <v>354</v>
      </c>
      <c r="G38" s="281">
        <v>131300</v>
      </c>
      <c r="H38" s="279">
        <v>131300</v>
      </c>
      <c r="I38" s="279">
        <v>0</v>
      </c>
      <c r="J38" s="279">
        <v>0</v>
      </c>
    </row>
    <row r="39" spans="1:10" ht="63.75" customHeight="1" x14ac:dyDescent="0.25">
      <c r="A39" s="193" t="s">
        <v>331</v>
      </c>
      <c r="B39" s="193" t="s">
        <v>332</v>
      </c>
      <c r="C39" s="193" t="s">
        <v>333</v>
      </c>
      <c r="D39" s="198" t="s">
        <v>334</v>
      </c>
      <c r="E39" s="198" t="s">
        <v>361</v>
      </c>
      <c r="F39" s="198" t="s">
        <v>362</v>
      </c>
      <c r="G39" s="281">
        <v>290000</v>
      </c>
      <c r="H39" s="279">
        <v>290000</v>
      </c>
      <c r="I39" s="279">
        <v>0</v>
      </c>
      <c r="J39" s="279">
        <v>0</v>
      </c>
    </row>
    <row r="40" spans="1:10" ht="51" x14ac:dyDescent="0.25">
      <c r="A40" s="196" t="s">
        <v>56</v>
      </c>
      <c r="B40" s="196" t="s">
        <v>68</v>
      </c>
      <c r="C40" s="196" t="s">
        <v>68</v>
      </c>
      <c r="D40" s="197" t="s">
        <v>81</v>
      </c>
      <c r="E40" s="197" t="s">
        <v>68</v>
      </c>
      <c r="F40" s="197" t="s">
        <v>68</v>
      </c>
      <c r="G40" s="280">
        <v>2600999</v>
      </c>
      <c r="H40" s="278">
        <v>2301220.16</v>
      </c>
      <c r="I40" s="278">
        <v>299778.84000000003</v>
      </c>
      <c r="J40" s="278">
        <v>299778.84000000003</v>
      </c>
    </row>
    <row r="41" spans="1:10" ht="51" x14ac:dyDescent="0.25">
      <c r="A41" s="196" t="s">
        <v>57</v>
      </c>
      <c r="B41" s="196" t="s">
        <v>68</v>
      </c>
      <c r="C41" s="196" t="s">
        <v>68</v>
      </c>
      <c r="D41" s="197" t="s">
        <v>81</v>
      </c>
      <c r="E41" s="197" t="s">
        <v>68</v>
      </c>
      <c r="F41" s="197" t="s">
        <v>68</v>
      </c>
      <c r="G41" s="280">
        <v>2600999</v>
      </c>
      <c r="H41" s="278">
        <v>2301220.16</v>
      </c>
      <c r="I41" s="278">
        <v>299778.84000000003</v>
      </c>
      <c r="J41" s="278">
        <v>299778.84000000003</v>
      </c>
    </row>
    <row r="42" spans="1:10" ht="38.25" x14ac:dyDescent="0.25">
      <c r="A42" s="193" t="s">
        <v>58</v>
      </c>
      <c r="B42" s="193" t="s">
        <v>24</v>
      </c>
      <c r="C42" s="193" t="s">
        <v>7</v>
      </c>
      <c r="D42" s="198" t="s">
        <v>50</v>
      </c>
      <c r="E42" s="198" t="s">
        <v>359</v>
      </c>
      <c r="F42" s="198" t="s">
        <v>360</v>
      </c>
      <c r="G42" s="281">
        <v>500000</v>
      </c>
      <c r="H42" s="279">
        <v>500000</v>
      </c>
      <c r="I42" s="279">
        <v>0</v>
      </c>
      <c r="J42" s="279">
        <v>0</v>
      </c>
    </row>
    <row r="43" spans="1:10" ht="38.25" x14ac:dyDescent="0.25">
      <c r="A43" s="193" t="s">
        <v>58</v>
      </c>
      <c r="B43" s="193" t="s">
        <v>24</v>
      </c>
      <c r="C43" s="193" t="s">
        <v>7</v>
      </c>
      <c r="D43" s="198" t="s">
        <v>50</v>
      </c>
      <c r="E43" s="198" t="s">
        <v>134</v>
      </c>
      <c r="F43" s="198" t="s">
        <v>154</v>
      </c>
      <c r="G43" s="281">
        <v>100000</v>
      </c>
      <c r="H43" s="279">
        <v>100000</v>
      </c>
      <c r="I43" s="279">
        <v>0</v>
      </c>
      <c r="J43" s="279">
        <v>0</v>
      </c>
    </row>
    <row r="44" spans="1:10" ht="51" customHeight="1" x14ac:dyDescent="0.25">
      <c r="A44" s="193" t="s">
        <v>168</v>
      </c>
      <c r="B44" s="193" t="s">
        <v>169</v>
      </c>
      <c r="C44" s="193" t="s">
        <v>7</v>
      </c>
      <c r="D44" s="198" t="s">
        <v>170</v>
      </c>
      <c r="E44" s="198" t="s">
        <v>134</v>
      </c>
      <c r="F44" s="198" t="s">
        <v>154</v>
      </c>
      <c r="G44" s="281">
        <v>300999</v>
      </c>
      <c r="H44" s="279">
        <v>289000</v>
      </c>
      <c r="I44" s="279">
        <v>11999</v>
      </c>
      <c r="J44" s="279">
        <v>11999</v>
      </c>
    </row>
    <row r="45" spans="1:10" ht="114.75" customHeight="1" x14ac:dyDescent="0.25">
      <c r="A45" s="193" t="s">
        <v>168</v>
      </c>
      <c r="B45" s="193" t="s">
        <v>169</v>
      </c>
      <c r="C45" s="193" t="s">
        <v>7</v>
      </c>
      <c r="D45" s="198" t="s">
        <v>170</v>
      </c>
      <c r="E45" s="198" t="s">
        <v>418</v>
      </c>
      <c r="F45" s="198" t="s">
        <v>419</v>
      </c>
      <c r="G45" s="281">
        <v>50000</v>
      </c>
      <c r="H45" s="279">
        <v>50000</v>
      </c>
      <c r="I45" s="279">
        <v>0</v>
      </c>
      <c r="J45" s="279">
        <v>0</v>
      </c>
    </row>
    <row r="46" spans="1:10" ht="51" customHeight="1" x14ac:dyDescent="0.25">
      <c r="A46" s="193" t="s">
        <v>168</v>
      </c>
      <c r="B46" s="193" t="s">
        <v>169</v>
      </c>
      <c r="C46" s="193" t="s">
        <v>7</v>
      </c>
      <c r="D46" s="198" t="s">
        <v>170</v>
      </c>
      <c r="E46" s="198" t="s">
        <v>420</v>
      </c>
      <c r="F46" s="198" t="s">
        <v>421</v>
      </c>
      <c r="G46" s="281">
        <v>100000</v>
      </c>
      <c r="H46" s="279">
        <v>100000</v>
      </c>
      <c r="I46" s="279">
        <v>0</v>
      </c>
      <c r="J46" s="279">
        <v>0</v>
      </c>
    </row>
    <row r="47" spans="1:10" ht="61.5" customHeight="1" x14ac:dyDescent="0.25">
      <c r="A47" s="193" t="s">
        <v>168</v>
      </c>
      <c r="B47" s="193" t="s">
        <v>169</v>
      </c>
      <c r="C47" s="193" t="s">
        <v>7</v>
      </c>
      <c r="D47" s="198" t="s">
        <v>170</v>
      </c>
      <c r="E47" s="198" t="s">
        <v>500</v>
      </c>
      <c r="F47" s="198" t="s">
        <v>501</v>
      </c>
      <c r="G47" s="281">
        <v>50000</v>
      </c>
      <c r="H47" s="279">
        <v>50000</v>
      </c>
      <c r="I47" s="279">
        <v>0</v>
      </c>
      <c r="J47" s="279">
        <v>0</v>
      </c>
    </row>
    <row r="48" spans="1:10" ht="76.5" x14ac:dyDescent="0.25">
      <c r="A48" s="193" t="s">
        <v>168</v>
      </c>
      <c r="B48" s="193" t="s">
        <v>169</v>
      </c>
      <c r="C48" s="193" t="s">
        <v>7</v>
      </c>
      <c r="D48" s="198" t="s">
        <v>170</v>
      </c>
      <c r="E48" s="198" t="s">
        <v>524</v>
      </c>
      <c r="F48" s="198" t="s">
        <v>525</v>
      </c>
      <c r="G48" s="281">
        <v>1500000</v>
      </c>
      <c r="H48" s="279">
        <v>1212220.1599999999</v>
      </c>
      <c r="I48" s="279">
        <v>287779.84000000003</v>
      </c>
      <c r="J48" s="279">
        <v>287779.84000000003</v>
      </c>
    </row>
    <row r="49" spans="1:10" x14ac:dyDescent="0.25">
      <c r="A49" s="199" t="s">
        <v>32</v>
      </c>
      <c r="B49" s="199" t="s">
        <v>32</v>
      </c>
      <c r="C49" s="199" t="s">
        <v>32</v>
      </c>
      <c r="D49" s="200" t="s">
        <v>51</v>
      </c>
      <c r="E49" s="200" t="s">
        <v>32</v>
      </c>
      <c r="F49" s="200" t="s">
        <v>32</v>
      </c>
      <c r="G49" s="280">
        <v>28532609.129999999</v>
      </c>
      <c r="H49" s="280">
        <v>25046564.16</v>
      </c>
      <c r="I49" s="280">
        <v>3486044.9699999997</v>
      </c>
      <c r="J49" s="280">
        <v>3403906.84</v>
      </c>
    </row>
    <row r="51" spans="1:10" ht="18.75" x14ac:dyDescent="0.3">
      <c r="C51" s="63" t="s">
        <v>141</v>
      </c>
    </row>
  </sheetData>
  <autoFilter ref="A10:J10">
    <sortState ref="A12:J33">
      <sortCondition ref="A11"/>
    </sortState>
  </autoFilter>
  <mergeCells count="10">
    <mergeCell ref="G8:G9"/>
    <mergeCell ref="H8:H9"/>
    <mergeCell ref="I8:J8"/>
    <mergeCell ref="B5:J5"/>
    <mergeCell ref="A8:A9"/>
    <mergeCell ref="B8:B9"/>
    <mergeCell ref="C8:C9"/>
    <mergeCell ref="D8:D9"/>
    <mergeCell ref="E8:E9"/>
    <mergeCell ref="F8:F9"/>
  </mergeCells>
  <pageMargins left="0.23622047244094491" right="0.23622047244094491" top="0.74803149606299213" bottom="0.74803149606299213" header="0.31496062992125984" footer="0.31496062992125984"/>
  <pageSetup paperSize="9" scale="63"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SheetLayoutView="100" workbookViewId="0">
      <selection activeCell="A64" sqref="A64:D64"/>
    </sheetView>
  </sheetViews>
  <sheetFormatPr defaultRowHeight="15" x14ac:dyDescent="0.25"/>
  <cols>
    <col min="1" max="1" width="20.28515625" style="132" customWidth="1"/>
    <col min="2" max="2" width="17" style="132" customWidth="1"/>
    <col min="3" max="3" width="59.140625" style="132" customWidth="1"/>
    <col min="4" max="4" width="15.28515625" style="132" customWidth="1"/>
    <col min="5" max="16384" width="9.140625" style="132"/>
  </cols>
  <sheetData>
    <row r="1" spans="1:6" ht="36" customHeight="1" x14ac:dyDescent="0.25">
      <c r="B1" s="29"/>
      <c r="C1" s="274" t="s">
        <v>422</v>
      </c>
      <c r="D1" s="251"/>
      <c r="F1" s="49"/>
    </row>
    <row r="2" spans="1:6" ht="15.75" x14ac:dyDescent="0.25">
      <c r="B2" s="29"/>
      <c r="D2" s="135" t="str">
        <f>дод3!O2</f>
        <v>до рішення XХХХХІІІ сесії Великокучурівської  сільської ради VIІI скликання від  05.12.2025р. № 264-53/2025</v>
      </c>
      <c r="F2" s="49"/>
    </row>
    <row r="3" spans="1:6" ht="15.75" x14ac:dyDescent="0.25">
      <c r="B3" s="29"/>
      <c r="D3" s="135" t="str">
        <f>дод3!O3</f>
        <v xml:space="preserve"> "Про внесення змін до бюджету Великокучурівської сільської територіальної громади на 2025 рік"</v>
      </c>
      <c r="F3" s="49"/>
    </row>
    <row r="4" spans="1:6" x14ac:dyDescent="0.25">
      <c r="B4" s="29"/>
      <c r="C4" s="29"/>
      <c r="D4" s="29"/>
      <c r="E4" s="50"/>
      <c r="F4" s="49"/>
    </row>
    <row r="5" spans="1:6" ht="0.75" customHeight="1" x14ac:dyDescent="0.25">
      <c r="B5" s="29"/>
      <c r="C5" s="29"/>
      <c r="D5" s="29"/>
      <c r="E5" s="51"/>
    </row>
    <row r="6" spans="1:6" ht="18.75" customHeight="1" x14ac:dyDescent="0.25">
      <c r="A6" s="252" t="s">
        <v>145</v>
      </c>
      <c r="B6" s="253"/>
      <c r="C6" s="253"/>
      <c r="D6" s="253"/>
      <c r="E6" s="52"/>
    </row>
    <row r="7" spans="1:6" ht="18.75" x14ac:dyDescent="0.3">
      <c r="A7" s="254" t="s">
        <v>41</v>
      </c>
      <c r="B7" s="253"/>
      <c r="C7" s="253"/>
      <c r="D7" s="253"/>
      <c r="E7" s="53"/>
      <c r="F7" s="53"/>
    </row>
    <row r="8" spans="1:6" ht="18.75" x14ac:dyDescent="0.3">
      <c r="A8" s="253" t="s">
        <v>42</v>
      </c>
      <c r="B8" s="253"/>
      <c r="C8" s="253"/>
      <c r="D8" s="253"/>
      <c r="E8" s="53"/>
      <c r="F8" s="53"/>
    </row>
    <row r="9" spans="1:6" x14ac:dyDescent="0.25">
      <c r="A9" s="90" t="s">
        <v>82</v>
      </c>
      <c r="B9" s="88"/>
      <c r="C9" s="88"/>
      <c r="D9" s="88"/>
    </row>
    <row r="10" spans="1:6" x14ac:dyDescent="0.25">
      <c r="A10" s="88"/>
      <c r="B10" s="88"/>
      <c r="C10" s="88"/>
      <c r="D10" s="89" t="s">
        <v>43</v>
      </c>
    </row>
    <row r="11" spans="1:6" ht="38.25" customHeight="1" x14ac:dyDescent="0.25">
      <c r="A11" s="136" t="s">
        <v>83</v>
      </c>
      <c r="B11" s="275" t="s">
        <v>84</v>
      </c>
      <c r="C11" s="276"/>
      <c r="D11" s="137" t="s">
        <v>29</v>
      </c>
    </row>
    <row r="12" spans="1:6" x14ac:dyDescent="0.25">
      <c r="A12" s="133">
        <v>1</v>
      </c>
      <c r="B12" s="272">
        <v>2</v>
      </c>
      <c r="C12" s="273"/>
      <c r="D12" s="134">
        <v>3</v>
      </c>
    </row>
    <row r="13" spans="1:6" ht="16.5" customHeight="1" x14ac:dyDescent="0.25">
      <c r="A13" s="267" t="s">
        <v>60</v>
      </c>
      <c r="B13" s="268"/>
      <c r="C13" s="268"/>
      <c r="D13" s="268"/>
    </row>
    <row r="14" spans="1:6" ht="15" hidden="1" customHeight="1" x14ac:dyDescent="0.25">
      <c r="A14" s="105" t="s">
        <v>74</v>
      </c>
      <c r="B14" s="109" t="s">
        <v>129</v>
      </c>
      <c r="C14" s="110"/>
      <c r="D14" s="107"/>
    </row>
    <row r="15" spans="1:6" ht="15" hidden="1" customHeight="1" x14ac:dyDescent="0.25">
      <c r="A15" s="106" t="s">
        <v>132</v>
      </c>
      <c r="B15" s="111" t="s">
        <v>67</v>
      </c>
      <c r="C15" s="112"/>
      <c r="D15" s="108"/>
    </row>
    <row r="16" spans="1:6" ht="15" hidden="1" customHeight="1" x14ac:dyDescent="0.25">
      <c r="A16" s="105" t="s">
        <v>336</v>
      </c>
      <c r="B16" s="109" t="s">
        <v>192</v>
      </c>
      <c r="C16" s="110"/>
      <c r="D16" s="107"/>
    </row>
    <row r="17" spans="1:4" ht="15" hidden="1" customHeight="1" x14ac:dyDescent="0.25">
      <c r="A17" s="106" t="s">
        <v>132</v>
      </c>
      <c r="B17" s="111" t="s">
        <v>67</v>
      </c>
      <c r="C17" s="112"/>
      <c r="D17" s="108"/>
    </row>
    <row r="18" spans="1:4" ht="25.5" hidden="1" customHeight="1" x14ac:dyDescent="0.25">
      <c r="A18" s="105" t="s">
        <v>75</v>
      </c>
      <c r="B18" s="109" t="s">
        <v>130</v>
      </c>
      <c r="C18" s="110"/>
      <c r="D18" s="107"/>
    </row>
    <row r="19" spans="1:4" ht="15.75" hidden="1" customHeight="1" x14ac:dyDescent="0.25">
      <c r="A19" s="106" t="s">
        <v>132</v>
      </c>
      <c r="B19" s="111" t="s">
        <v>67</v>
      </c>
      <c r="C19" s="112"/>
      <c r="D19" s="108"/>
    </row>
    <row r="20" spans="1:4" ht="47.25" hidden="1" customHeight="1" x14ac:dyDescent="0.25">
      <c r="A20" s="105" t="s">
        <v>171</v>
      </c>
      <c r="B20" s="109" t="s">
        <v>172</v>
      </c>
      <c r="C20" s="110"/>
      <c r="D20" s="107"/>
    </row>
    <row r="21" spans="1:4" ht="15.75" hidden="1" customHeight="1" x14ac:dyDescent="0.25">
      <c r="A21" s="106" t="s">
        <v>132</v>
      </c>
      <c r="B21" s="111" t="s">
        <v>67</v>
      </c>
      <c r="C21" s="112"/>
      <c r="D21" s="108"/>
    </row>
    <row r="22" spans="1:4" ht="55.5" hidden="1" customHeight="1" x14ac:dyDescent="0.25">
      <c r="A22" s="105" t="s">
        <v>173</v>
      </c>
      <c r="B22" s="109" t="s">
        <v>174</v>
      </c>
      <c r="C22" s="110"/>
      <c r="D22" s="107"/>
    </row>
    <row r="23" spans="1:4" ht="15" hidden="1" customHeight="1" x14ac:dyDescent="0.25">
      <c r="A23" s="106" t="s">
        <v>132</v>
      </c>
      <c r="B23" s="111" t="s">
        <v>67</v>
      </c>
      <c r="C23" s="112"/>
      <c r="D23" s="108"/>
    </row>
    <row r="24" spans="1:4" ht="15" hidden="1" customHeight="1" x14ac:dyDescent="0.25">
      <c r="A24" s="105" t="s">
        <v>175</v>
      </c>
      <c r="B24" s="109" t="s">
        <v>176</v>
      </c>
      <c r="C24" s="110"/>
      <c r="D24" s="107"/>
    </row>
    <row r="25" spans="1:4" ht="15" hidden="1" customHeight="1" x14ac:dyDescent="0.25">
      <c r="A25" s="106" t="s">
        <v>132</v>
      </c>
      <c r="B25" s="111" t="s">
        <v>67</v>
      </c>
      <c r="C25" s="112"/>
      <c r="D25" s="108"/>
    </row>
    <row r="26" spans="1:4" ht="69" hidden="1" customHeight="1" x14ac:dyDescent="0.25">
      <c r="A26" s="105" t="s">
        <v>187</v>
      </c>
      <c r="B26" s="109" t="s">
        <v>188</v>
      </c>
      <c r="C26" s="110"/>
      <c r="D26" s="107"/>
    </row>
    <row r="27" spans="1:4" hidden="1" x14ac:dyDescent="0.25">
      <c r="A27" s="106" t="s">
        <v>178</v>
      </c>
      <c r="B27" s="111" t="s">
        <v>179</v>
      </c>
      <c r="C27" s="112"/>
      <c r="D27" s="108"/>
    </row>
    <row r="28" spans="1:4" ht="38.25" hidden="1" x14ac:dyDescent="0.25">
      <c r="A28" s="105" t="s">
        <v>337</v>
      </c>
      <c r="B28" s="109" t="s">
        <v>193</v>
      </c>
      <c r="C28" s="110"/>
      <c r="D28" s="107"/>
    </row>
    <row r="29" spans="1:4" ht="15" hidden="1" customHeight="1" x14ac:dyDescent="0.25">
      <c r="A29" s="106" t="s">
        <v>178</v>
      </c>
      <c r="B29" s="111" t="s">
        <v>179</v>
      </c>
      <c r="C29" s="112"/>
      <c r="D29" s="108"/>
    </row>
    <row r="30" spans="1:4" ht="15" hidden="1" customHeight="1" x14ac:dyDescent="0.25">
      <c r="A30" s="105" t="s">
        <v>177</v>
      </c>
      <c r="B30" s="109" t="s">
        <v>160</v>
      </c>
      <c r="C30" s="110"/>
      <c r="D30" s="107"/>
    </row>
    <row r="31" spans="1:4" ht="15" hidden="1" customHeight="1" x14ac:dyDescent="0.25">
      <c r="A31" s="113" t="s">
        <v>178</v>
      </c>
      <c r="B31" s="114" t="s">
        <v>179</v>
      </c>
      <c r="C31" s="115"/>
      <c r="D31" s="116"/>
    </row>
    <row r="32" spans="1:4" ht="15" customHeight="1" x14ac:dyDescent="0.25">
      <c r="A32" s="267" t="s">
        <v>61</v>
      </c>
      <c r="B32" s="268"/>
      <c r="C32" s="268"/>
      <c r="D32" s="268"/>
    </row>
    <row r="33" spans="1:4" ht="25.5" hidden="1" customHeight="1" x14ac:dyDescent="0.25">
      <c r="A33" s="105" t="s">
        <v>74</v>
      </c>
      <c r="B33" s="109" t="s">
        <v>129</v>
      </c>
      <c r="C33" s="110"/>
      <c r="D33" s="107">
        <v>0</v>
      </c>
    </row>
    <row r="34" spans="1:4" ht="15" hidden="1" customHeight="1" x14ac:dyDescent="0.25">
      <c r="A34" s="106" t="s">
        <v>132</v>
      </c>
      <c r="B34" s="111" t="s">
        <v>67</v>
      </c>
      <c r="C34" s="112"/>
      <c r="D34" s="108">
        <v>0</v>
      </c>
    </row>
    <row r="35" spans="1:4" ht="38.25" hidden="1" customHeight="1" x14ac:dyDescent="0.25">
      <c r="A35" s="105" t="s">
        <v>336</v>
      </c>
      <c r="B35" s="109" t="s">
        <v>192</v>
      </c>
      <c r="C35" s="110"/>
      <c r="D35" s="107">
        <v>0</v>
      </c>
    </row>
    <row r="36" spans="1:4" ht="15" hidden="1" customHeight="1" x14ac:dyDescent="0.25">
      <c r="A36" s="106" t="s">
        <v>132</v>
      </c>
      <c r="B36" s="111" t="s">
        <v>67</v>
      </c>
      <c r="C36" s="112"/>
      <c r="D36" s="108">
        <v>0</v>
      </c>
    </row>
    <row r="37" spans="1:4" ht="25.5" hidden="1" customHeight="1" x14ac:dyDescent="0.25">
      <c r="A37" s="105" t="s">
        <v>75</v>
      </c>
      <c r="B37" s="109" t="s">
        <v>130</v>
      </c>
      <c r="C37" s="110"/>
      <c r="D37" s="107">
        <f>D38</f>
        <v>0</v>
      </c>
    </row>
    <row r="38" spans="1:4" ht="15" hidden="1" customHeight="1" x14ac:dyDescent="0.25">
      <c r="A38" s="106" t="s">
        <v>132</v>
      </c>
      <c r="B38" s="111" t="s">
        <v>67</v>
      </c>
      <c r="C38" s="112"/>
      <c r="D38" s="108"/>
    </row>
    <row r="39" spans="1:4" ht="15" hidden="1" customHeight="1" x14ac:dyDescent="0.25">
      <c r="A39" s="105" t="s">
        <v>171</v>
      </c>
      <c r="B39" s="109" t="s">
        <v>172</v>
      </c>
      <c r="C39" s="110"/>
      <c r="D39" s="107">
        <v>0</v>
      </c>
    </row>
    <row r="40" spans="1:4" ht="15" hidden="1" customHeight="1" x14ac:dyDescent="0.25">
      <c r="A40" s="106" t="s">
        <v>132</v>
      </c>
      <c r="B40" s="111" t="s">
        <v>67</v>
      </c>
      <c r="C40" s="112"/>
      <c r="D40" s="108">
        <v>0</v>
      </c>
    </row>
    <row r="41" spans="1:4" ht="51" hidden="1" customHeight="1" x14ac:dyDescent="0.25">
      <c r="A41" s="105" t="s">
        <v>173</v>
      </c>
      <c r="B41" s="109" t="s">
        <v>174</v>
      </c>
      <c r="C41" s="110"/>
      <c r="D41" s="107">
        <v>0</v>
      </c>
    </row>
    <row r="42" spans="1:4" ht="15" hidden="1" customHeight="1" x14ac:dyDescent="0.25">
      <c r="A42" s="106" t="s">
        <v>132</v>
      </c>
      <c r="B42" s="111" t="s">
        <v>67</v>
      </c>
      <c r="C42" s="112"/>
      <c r="D42" s="108">
        <v>0</v>
      </c>
    </row>
    <row r="43" spans="1:4" ht="25.5" hidden="1" x14ac:dyDescent="0.25">
      <c r="A43" s="105" t="s">
        <v>175</v>
      </c>
      <c r="B43" s="109" t="s">
        <v>176</v>
      </c>
      <c r="C43" s="110"/>
      <c r="D43" s="107">
        <v>0</v>
      </c>
    </row>
    <row r="44" spans="1:4" hidden="1" x14ac:dyDescent="0.25">
      <c r="A44" s="106" t="s">
        <v>132</v>
      </c>
      <c r="B44" s="111" t="s">
        <v>67</v>
      </c>
      <c r="C44" s="112"/>
      <c r="D44" s="108">
        <v>0</v>
      </c>
    </row>
    <row r="45" spans="1:4" hidden="1" x14ac:dyDescent="0.25">
      <c r="A45" s="105" t="s">
        <v>187</v>
      </c>
      <c r="B45" s="109" t="s">
        <v>188</v>
      </c>
      <c r="C45" s="110"/>
      <c r="D45" s="107">
        <v>0</v>
      </c>
    </row>
    <row r="46" spans="1:4" hidden="1" x14ac:dyDescent="0.25">
      <c r="A46" s="106" t="s">
        <v>178</v>
      </c>
      <c r="B46" s="111" t="s">
        <v>179</v>
      </c>
      <c r="C46" s="112"/>
      <c r="D46" s="108">
        <v>0</v>
      </c>
    </row>
    <row r="47" spans="1:4" ht="38.25" hidden="1" x14ac:dyDescent="0.25">
      <c r="A47" s="105" t="s">
        <v>337</v>
      </c>
      <c r="B47" s="109" t="s">
        <v>193</v>
      </c>
      <c r="C47" s="110"/>
      <c r="D47" s="107">
        <v>0</v>
      </c>
    </row>
    <row r="48" spans="1:4" hidden="1" x14ac:dyDescent="0.25">
      <c r="A48" s="106" t="s">
        <v>178</v>
      </c>
      <c r="B48" s="111" t="s">
        <v>179</v>
      </c>
      <c r="C48" s="112"/>
      <c r="D48" s="108">
        <v>0</v>
      </c>
    </row>
    <row r="49" spans="1:4" ht="15" hidden="1" customHeight="1" x14ac:dyDescent="0.25">
      <c r="A49" s="105" t="s">
        <v>177</v>
      </c>
      <c r="B49" s="109" t="s">
        <v>160</v>
      </c>
      <c r="C49" s="110"/>
      <c r="D49" s="107">
        <v>0</v>
      </c>
    </row>
    <row r="50" spans="1:4" hidden="1" x14ac:dyDescent="0.25">
      <c r="A50" s="106" t="s">
        <v>178</v>
      </c>
      <c r="B50" s="111" t="s">
        <v>179</v>
      </c>
      <c r="C50" s="112"/>
      <c r="D50" s="108">
        <v>0</v>
      </c>
    </row>
    <row r="51" spans="1:4" x14ac:dyDescent="0.25">
      <c r="A51" s="120" t="s">
        <v>32</v>
      </c>
      <c r="B51" s="121" t="s">
        <v>85</v>
      </c>
      <c r="C51" s="119"/>
      <c r="D51" s="118">
        <f>D38</f>
        <v>0</v>
      </c>
    </row>
    <row r="52" spans="1:4" x14ac:dyDescent="0.25">
      <c r="A52" s="120" t="s">
        <v>32</v>
      </c>
      <c r="B52" s="121" t="s">
        <v>62</v>
      </c>
      <c r="C52" s="119"/>
      <c r="D52" s="118">
        <v>0</v>
      </c>
    </row>
    <row r="53" spans="1:4" x14ac:dyDescent="0.25">
      <c r="A53" s="120" t="s">
        <v>32</v>
      </c>
      <c r="B53" s="121" t="s">
        <v>63</v>
      </c>
      <c r="C53" s="119"/>
      <c r="D53" s="118">
        <f>D38</f>
        <v>0</v>
      </c>
    </row>
    <row r="54" spans="1:4" x14ac:dyDescent="0.25">
      <c r="A54" s="94"/>
      <c r="B54" s="94"/>
      <c r="C54" s="95"/>
      <c r="D54" s="92"/>
    </row>
    <row r="55" spans="1:4" x14ac:dyDescent="0.25">
      <c r="A55" s="98" t="s">
        <v>86</v>
      </c>
      <c r="B55" s="96"/>
      <c r="C55" s="96"/>
      <c r="D55" s="97" t="s">
        <v>43</v>
      </c>
    </row>
    <row r="56" spans="1:4" ht="15" customHeight="1" x14ac:dyDescent="0.25">
      <c r="A56" s="100" t="s">
        <v>87</v>
      </c>
      <c r="B56" s="100" t="s">
        <v>88</v>
      </c>
      <c r="C56" s="100" t="s">
        <v>89</v>
      </c>
      <c r="D56" s="100" t="s">
        <v>29</v>
      </c>
    </row>
    <row r="57" spans="1:4" ht="15" customHeight="1" x14ac:dyDescent="0.25">
      <c r="A57" s="99">
        <v>1</v>
      </c>
      <c r="B57" s="99">
        <v>2</v>
      </c>
      <c r="C57" s="99">
        <v>3</v>
      </c>
      <c r="D57" s="99">
        <v>4</v>
      </c>
    </row>
    <row r="58" spans="1:4" ht="15" customHeight="1" x14ac:dyDescent="0.25">
      <c r="A58" s="269" t="s">
        <v>64</v>
      </c>
      <c r="B58" s="270"/>
      <c r="C58" s="270"/>
      <c r="D58" s="270"/>
    </row>
    <row r="59" spans="1:4" ht="15" hidden="1" customHeight="1" x14ac:dyDescent="0.25">
      <c r="A59" s="122" t="s">
        <v>58</v>
      </c>
      <c r="B59" s="122" t="s">
        <v>24</v>
      </c>
      <c r="C59" s="123" t="s">
        <v>50</v>
      </c>
      <c r="D59" s="103">
        <f>D61</f>
        <v>0</v>
      </c>
    </row>
    <row r="60" spans="1:4" ht="15" hidden="1" customHeight="1" x14ac:dyDescent="0.25">
      <c r="A60" s="124" t="s">
        <v>178</v>
      </c>
      <c r="B60" s="124" t="s">
        <v>24</v>
      </c>
      <c r="C60" s="125" t="s">
        <v>179</v>
      </c>
      <c r="D60" s="104">
        <v>550000</v>
      </c>
    </row>
    <row r="61" spans="1:4" ht="25.5" hidden="1" customHeight="1" x14ac:dyDescent="0.25">
      <c r="A61" s="124" t="s">
        <v>133</v>
      </c>
      <c r="B61" s="124" t="s">
        <v>24</v>
      </c>
      <c r="C61" s="125" t="s">
        <v>66</v>
      </c>
      <c r="D61" s="104"/>
    </row>
    <row r="62" spans="1:4" ht="25.5" x14ac:dyDescent="0.25">
      <c r="A62" s="122" t="s">
        <v>168</v>
      </c>
      <c r="B62" s="122" t="s">
        <v>169</v>
      </c>
      <c r="C62" s="123" t="s">
        <v>170</v>
      </c>
      <c r="D62" s="103">
        <f>D63</f>
        <v>100000</v>
      </c>
    </row>
    <row r="63" spans="1:4" x14ac:dyDescent="0.25">
      <c r="A63" s="126" t="s">
        <v>132</v>
      </c>
      <c r="B63" s="126" t="s">
        <v>169</v>
      </c>
      <c r="C63" s="225" t="s">
        <v>526</v>
      </c>
      <c r="D63" s="127">
        <v>100000</v>
      </c>
    </row>
    <row r="64" spans="1:4" x14ac:dyDescent="0.25">
      <c r="A64" s="269" t="s">
        <v>65</v>
      </c>
      <c r="B64" s="270"/>
      <c r="C64" s="270"/>
      <c r="D64" s="268"/>
    </row>
    <row r="65" spans="1:7" hidden="1" x14ac:dyDescent="0.25">
      <c r="A65" s="101" t="s">
        <v>58</v>
      </c>
      <c r="B65" s="101" t="s">
        <v>24</v>
      </c>
      <c r="C65" s="129" t="s">
        <v>50</v>
      </c>
      <c r="D65" s="103">
        <v>0</v>
      </c>
    </row>
    <row r="66" spans="1:7" hidden="1" x14ac:dyDescent="0.25">
      <c r="A66" s="102" t="s">
        <v>178</v>
      </c>
      <c r="B66" s="102" t="s">
        <v>24</v>
      </c>
      <c r="C66" s="130" t="s">
        <v>179</v>
      </c>
      <c r="D66" s="104">
        <v>0</v>
      </c>
    </row>
    <row r="67" spans="1:7" hidden="1" x14ac:dyDescent="0.25">
      <c r="A67" s="102" t="s">
        <v>133</v>
      </c>
      <c r="B67" s="102" t="s">
        <v>24</v>
      </c>
      <c r="C67" s="130" t="s">
        <v>66</v>
      </c>
      <c r="D67" s="104">
        <v>0</v>
      </c>
    </row>
    <row r="68" spans="1:7" ht="25.5" x14ac:dyDescent="0.25">
      <c r="A68" s="101" t="s">
        <v>168</v>
      </c>
      <c r="B68" s="101" t="s">
        <v>169</v>
      </c>
      <c r="C68" s="129" t="s">
        <v>170</v>
      </c>
      <c r="D68" s="103">
        <f>D69</f>
        <v>0</v>
      </c>
    </row>
    <row r="69" spans="1:7" x14ac:dyDescent="0.25">
      <c r="A69" s="102" t="s">
        <v>132</v>
      </c>
      <c r="B69" s="102" t="s">
        <v>169</v>
      </c>
      <c r="C69" s="130" t="str">
        <f>C63</f>
        <v>Державний бюджет (Чернівецька РДА)</v>
      </c>
      <c r="D69" s="104">
        <v>0</v>
      </c>
    </row>
    <row r="70" spans="1:7" x14ac:dyDescent="0.25">
      <c r="A70" s="128" t="s">
        <v>32</v>
      </c>
      <c r="B70" s="128" t="s">
        <v>32</v>
      </c>
      <c r="C70" s="121" t="s">
        <v>85</v>
      </c>
      <c r="D70" s="117">
        <f>D71+D72</f>
        <v>100000</v>
      </c>
    </row>
    <row r="71" spans="1:7" x14ac:dyDescent="0.25">
      <c r="A71" s="128" t="s">
        <v>32</v>
      </c>
      <c r="B71" s="128" t="s">
        <v>32</v>
      </c>
      <c r="C71" s="121" t="s">
        <v>62</v>
      </c>
      <c r="D71" s="117">
        <f>D62</f>
        <v>100000</v>
      </c>
    </row>
    <row r="72" spans="1:7" x14ac:dyDescent="0.25">
      <c r="A72" s="128" t="s">
        <v>32</v>
      </c>
      <c r="B72" s="128" t="s">
        <v>32</v>
      </c>
      <c r="C72" s="121" t="s">
        <v>63</v>
      </c>
      <c r="D72" s="117">
        <f>D69</f>
        <v>0</v>
      </c>
    </row>
    <row r="74" spans="1:7" ht="18.75" x14ac:dyDescent="0.3">
      <c r="A74" s="271" t="s">
        <v>76</v>
      </c>
      <c r="B74" s="271"/>
      <c r="C74" s="271"/>
      <c r="D74" s="271"/>
      <c r="E74" s="63"/>
      <c r="F74" s="63"/>
      <c r="G74" s="63"/>
    </row>
  </sheetData>
  <mergeCells count="11">
    <mergeCell ref="B12:C12"/>
    <mergeCell ref="C1:D1"/>
    <mergeCell ref="A6:D6"/>
    <mergeCell ref="A7:D7"/>
    <mergeCell ref="A8:D8"/>
    <mergeCell ref="B11:C11"/>
    <mergeCell ref="A13:D13"/>
    <mergeCell ref="A32:D32"/>
    <mergeCell ref="A58:D58"/>
    <mergeCell ref="A64:D64"/>
    <mergeCell ref="A74:D74"/>
  </mergeCells>
  <pageMargins left="0.51181102362204722" right="0.31496062992125984" top="0.55118110236220474" bottom="0.55118110236220474"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view="pageBreakPreview" zoomScale="60" workbookViewId="0">
      <selection activeCell="A6" sqref="A6"/>
    </sheetView>
  </sheetViews>
  <sheetFormatPr defaultRowHeight="12.75" x14ac:dyDescent="0.2"/>
  <cols>
    <col min="1" max="1" width="27.42578125" style="41" customWidth="1"/>
    <col min="2" max="2" width="91.5703125" style="41" customWidth="1"/>
    <col min="3" max="16384" width="9.140625" style="41"/>
  </cols>
  <sheetData>
    <row r="1" spans="1:2" s="32" customFormat="1" ht="24" customHeight="1" x14ac:dyDescent="0.3">
      <c r="A1" s="31"/>
      <c r="B1" s="33" t="s">
        <v>126</v>
      </c>
    </row>
    <row r="2" spans="1:2" s="32" customFormat="1" ht="19.5" customHeight="1" x14ac:dyDescent="0.3">
      <c r="A2" s="31"/>
      <c r="B2" s="33" t="str">
        <f>'Дод.6 '!J2</f>
        <v>до рішення XХХХХІІІ сесії Великокучурівської  сільської ради VIІI скликання від  05.12.2025р. № 264-53/2025</v>
      </c>
    </row>
    <row r="3" spans="1:2" s="32" customFormat="1" ht="18.75" x14ac:dyDescent="0.3">
      <c r="A3" s="31"/>
      <c r="B3" s="33" t="str">
        <f>'Дод.6 '!J3</f>
        <v xml:space="preserve"> "Про внесення змін до бюджету Великокучурівської сільської територіальної громади на 2025 рік"</v>
      </c>
    </row>
    <row r="4" spans="1:2" s="32" customFormat="1" ht="17.25" customHeight="1" x14ac:dyDescent="0.3">
      <c r="A4" s="31"/>
      <c r="B4" s="34"/>
    </row>
    <row r="5" spans="1:2" s="35" customFormat="1" ht="72.75" customHeight="1" x14ac:dyDescent="0.25">
      <c r="A5" s="277" t="s">
        <v>147</v>
      </c>
      <c r="B5" s="277"/>
    </row>
    <row r="6" spans="1:2" s="35" customFormat="1" ht="23.25" x14ac:dyDescent="0.2">
      <c r="A6" s="36"/>
      <c r="B6" s="37"/>
    </row>
    <row r="7" spans="1:2" s="38" customFormat="1" ht="26.25" customHeight="1" x14ac:dyDescent="0.25">
      <c r="A7" s="45" t="s">
        <v>11</v>
      </c>
      <c r="B7" s="46" t="s">
        <v>52</v>
      </c>
    </row>
    <row r="8" spans="1:2" s="38" customFormat="1" ht="20.25" hidden="1" x14ac:dyDescent="0.25">
      <c r="A8" s="47" t="s">
        <v>53</v>
      </c>
      <c r="B8" s="48" t="s">
        <v>54</v>
      </c>
    </row>
    <row r="9" spans="1:2" s="39" customFormat="1" ht="20.25" customHeight="1" x14ac:dyDescent="0.25">
      <c r="A9" s="45" t="s">
        <v>55</v>
      </c>
      <c r="B9" s="54" t="s">
        <v>36</v>
      </c>
    </row>
    <row r="10" spans="1:2" s="39" customFormat="1" ht="20.25" customHeight="1" x14ac:dyDescent="0.25">
      <c r="A10" s="45" t="s">
        <v>90</v>
      </c>
      <c r="B10" s="54" t="s">
        <v>91</v>
      </c>
    </row>
    <row r="11" spans="1:2" ht="20.25" x14ac:dyDescent="0.3">
      <c r="A11" s="43">
        <v>37</v>
      </c>
      <c r="B11" s="44" t="s">
        <v>59</v>
      </c>
    </row>
    <row r="14" spans="1:2" x14ac:dyDescent="0.2">
      <c r="A14" s="40" t="s">
        <v>122</v>
      </c>
    </row>
  </sheetData>
  <mergeCells count="1">
    <mergeCell ref="A5:B5"/>
  </mergeCells>
  <pageMargins left="0.7" right="0.7" top="0.75" bottom="0.75" header="0.3" footer="0.3"/>
  <pageSetup paperSize="9" scale="73"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2"/>
  <sheetViews>
    <sheetView view="pageBreakPreview" zoomScale="60" workbookViewId="0">
      <selection activeCell="B24" sqref="B24"/>
    </sheetView>
  </sheetViews>
  <sheetFormatPr defaultColWidth="9.140625" defaultRowHeight="18.75" x14ac:dyDescent="0.3"/>
  <cols>
    <col min="1" max="1" width="27.42578125" style="73" customWidth="1"/>
    <col min="2" max="2" width="102" style="76" customWidth="1"/>
    <col min="3" max="16384" width="9.140625" style="41"/>
  </cols>
  <sheetData>
    <row r="1" spans="1:2" s="32" customFormat="1" ht="24" customHeight="1" x14ac:dyDescent="0.3">
      <c r="A1" s="73"/>
      <c r="B1" s="33" t="s">
        <v>197</v>
      </c>
    </row>
    <row r="2" spans="1:2" s="32" customFormat="1" ht="19.5" customHeight="1" x14ac:dyDescent="0.3">
      <c r="A2" s="73"/>
      <c r="B2" s="33" t="str">
        <f>'дод 7'!B2</f>
        <v>до рішення XХХХХІІІ сесії Великокучурівської  сільської ради VIІI скликання від  05.12.2025р. № 264-53/2025</v>
      </c>
    </row>
    <row r="3" spans="1:2" s="32" customFormat="1" x14ac:dyDescent="0.3">
      <c r="A3" s="73"/>
      <c r="B3" s="33" t="str">
        <f>'дод 7'!B3</f>
        <v xml:space="preserve"> "Про внесення змін до бюджету Великокучурівської сільської територіальної громади на 2025 рік"</v>
      </c>
    </row>
    <row r="4" spans="1:2" s="32" customFormat="1" ht="17.25" customHeight="1" x14ac:dyDescent="0.3">
      <c r="A4" s="73"/>
      <c r="B4" s="34"/>
    </row>
    <row r="5" spans="1:2" s="35" customFormat="1" ht="72.75" customHeight="1" x14ac:dyDescent="0.25">
      <c r="A5" s="277" t="s">
        <v>148</v>
      </c>
      <c r="B5" s="277"/>
    </row>
    <row r="6" spans="1:2" s="35" customFormat="1" ht="23.25" x14ac:dyDescent="0.35">
      <c r="A6" s="64"/>
      <c r="B6" s="65"/>
    </row>
    <row r="7" spans="1:2" s="38" customFormat="1" ht="20.25" x14ac:dyDescent="0.25">
      <c r="A7" s="45" t="s">
        <v>92</v>
      </c>
      <c r="B7" s="77" t="s">
        <v>52</v>
      </c>
    </row>
    <row r="8" spans="1:2" s="39" customFormat="1" ht="40.5" customHeight="1" x14ac:dyDescent="0.25">
      <c r="A8" s="66" t="s">
        <v>93</v>
      </c>
      <c r="B8" s="78" t="s">
        <v>94</v>
      </c>
    </row>
    <row r="9" spans="1:2" ht="40.5" customHeight="1" x14ac:dyDescent="0.3">
      <c r="A9" s="67" t="s">
        <v>105</v>
      </c>
      <c r="B9" s="79" t="s">
        <v>106</v>
      </c>
    </row>
    <row r="10" spans="1:2" ht="40.5" customHeight="1" x14ac:dyDescent="0.3">
      <c r="A10" s="67" t="s">
        <v>103</v>
      </c>
      <c r="B10" s="79" t="s">
        <v>104</v>
      </c>
    </row>
    <row r="11" spans="1:2" ht="41.25" customHeight="1" x14ac:dyDescent="0.3">
      <c r="A11" s="67" t="s">
        <v>115</v>
      </c>
      <c r="B11" s="79" t="s">
        <v>100</v>
      </c>
    </row>
    <row r="12" spans="1:2" ht="40.5" customHeight="1" x14ac:dyDescent="0.3">
      <c r="A12" s="67" t="s">
        <v>109</v>
      </c>
      <c r="B12" s="79" t="s">
        <v>110</v>
      </c>
    </row>
    <row r="13" spans="1:2" ht="40.5" customHeight="1" x14ac:dyDescent="0.3">
      <c r="A13" s="67" t="s">
        <v>101</v>
      </c>
      <c r="B13" s="79" t="s">
        <v>102</v>
      </c>
    </row>
    <row r="14" spans="1:2" ht="40.5" x14ac:dyDescent="0.3">
      <c r="A14" s="67" t="s">
        <v>107</v>
      </c>
      <c r="B14" s="79" t="s">
        <v>108</v>
      </c>
    </row>
    <row r="15" spans="1:2" ht="20.25" x14ac:dyDescent="0.3">
      <c r="A15" s="67" t="s">
        <v>113</v>
      </c>
      <c r="B15" s="79" t="s">
        <v>114</v>
      </c>
    </row>
    <row r="16" spans="1:2" ht="20.25" x14ac:dyDescent="0.3">
      <c r="A16" s="67" t="s">
        <v>111</v>
      </c>
      <c r="B16" s="79" t="s">
        <v>112</v>
      </c>
    </row>
    <row r="17" spans="1:15" ht="40.5" x14ac:dyDescent="0.3">
      <c r="A17" s="67" t="s">
        <v>95</v>
      </c>
      <c r="B17" s="79" t="s">
        <v>81</v>
      </c>
    </row>
    <row r="18" spans="1:15" ht="41.25" customHeight="1" x14ac:dyDescent="0.3">
      <c r="A18" s="67" t="s">
        <v>96</v>
      </c>
      <c r="B18" s="79" t="s">
        <v>97</v>
      </c>
    </row>
    <row r="19" spans="1:15" ht="20.25" x14ac:dyDescent="0.3">
      <c r="A19" s="67" t="s">
        <v>124</v>
      </c>
      <c r="B19" s="79" t="s">
        <v>125</v>
      </c>
    </row>
    <row r="20" spans="1:15" ht="40.5" x14ac:dyDescent="0.3">
      <c r="A20" s="67" t="s">
        <v>138</v>
      </c>
      <c r="B20" s="79" t="s">
        <v>139</v>
      </c>
    </row>
    <row r="21" spans="1:15" ht="40.5" x14ac:dyDescent="0.2">
      <c r="A21" s="67" t="s">
        <v>136</v>
      </c>
      <c r="B21" s="80" t="s">
        <v>137</v>
      </c>
    </row>
    <row r="22" spans="1:15" ht="40.5" x14ac:dyDescent="0.3">
      <c r="A22" s="67" t="s">
        <v>140</v>
      </c>
      <c r="B22" s="79" t="s">
        <v>135</v>
      </c>
    </row>
    <row r="23" spans="1:15" ht="60.75" x14ac:dyDescent="0.3">
      <c r="A23" s="67" t="s">
        <v>190</v>
      </c>
      <c r="B23" s="79" t="s">
        <v>191</v>
      </c>
    </row>
    <row r="24" spans="1:15" ht="43.5" customHeight="1" x14ac:dyDescent="0.3">
      <c r="A24" s="67"/>
      <c r="B24" s="79" t="s">
        <v>98</v>
      </c>
    </row>
    <row r="25" spans="1:15" s="71" customFormat="1" ht="45.75" customHeight="1" x14ac:dyDescent="0.3">
      <c r="A25" s="68"/>
      <c r="B25" s="79" t="s">
        <v>99</v>
      </c>
    </row>
    <row r="26" spans="1:15" s="71" customFormat="1" ht="20.25" x14ac:dyDescent="0.3">
      <c r="A26" s="69"/>
      <c r="B26" s="70"/>
    </row>
    <row r="27" spans="1:15" customFormat="1" x14ac:dyDescent="0.3">
      <c r="A27" s="63" t="s">
        <v>123</v>
      </c>
      <c r="B27" s="76"/>
      <c r="C27" s="63"/>
      <c r="D27" s="63"/>
      <c r="E27" s="63"/>
      <c r="F27" s="63"/>
      <c r="G27" s="63"/>
      <c r="H27" s="1"/>
      <c r="I27" s="1"/>
      <c r="J27" s="1"/>
      <c r="K27" s="1"/>
      <c r="L27" s="1"/>
      <c r="M27" s="1"/>
      <c r="N27" s="1"/>
      <c r="O27" s="2"/>
    </row>
    <row r="28" spans="1:15" s="71" customFormat="1" ht="20.25" x14ac:dyDescent="0.3">
      <c r="A28" s="69"/>
      <c r="B28" s="70"/>
    </row>
    <row r="29" spans="1:15" s="71" customFormat="1" ht="20.25" x14ac:dyDescent="0.3">
      <c r="A29" s="69"/>
      <c r="B29" s="70"/>
    </row>
    <row r="30" spans="1:15" s="71" customFormat="1" ht="20.25" x14ac:dyDescent="0.3">
      <c r="A30" s="69"/>
      <c r="B30" s="70"/>
    </row>
    <row r="31" spans="1:15" s="71" customFormat="1" ht="20.25" x14ac:dyDescent="0.3">
      <c r="A31" s="69"/>
      <c r="B31" s="70"/>
    </row>
    <row r="32" spans="1:15" s="71" customFormat="1" ht="20.25" x14ac:dyDescent="0.3">
      <c r="A32" s="69"/>
      <c r="B32" s="70"/>
    </row>
    <row r="33" spans="1:2" s="71" customFormat="1" ht="20.25" x14ac:dyDescent="0.3">
      <c r="A33" s="69"/>
      <c r="B33" s="70"/>
    </row>
    <row r="34" spans="1:2" s="71" customFormat="1" ht="20.25" x14ac:dyDescent="0.3">
      <c r="A34" s="69"/>
      <c r="B34" s="70"/>
    </row>
    <row r="35" spans="1:2" s="71" customFormat="1" ht="20.25" x14ac:dyDescent="0.3">
      <c r="A35" s="69"/>
      <c r="B35" s="70"/>
    </row>
    <row r="36" spans="1:2" s="71" customFormat="1" ht="20.25" x14ac:dyDescent="0.3">
      <c r="A36" s="69"/>
      <c r="B36" s="70"/>
    </row>
    <row r="37" spans="1:2" s="71" customFormat="1" ht="20.25" x14ac:dyDescent="0.3">
      <c r="A37" s="69"/>
      <c r="B37" s="70"/>
    </row>
    <row r="38" spans="1:2" s="71" customFormat="1" ht="20.25" x14ac:dyDescent="0.3">
      <c r="A38" s="69"/>
      <c r="B38" s="70"/>
    </row>
    <row r="39" spans="1:2" s="71" customFormat="1" ht="20.25" x14ac:dyDescent="0.3">
      <c r="A39" s="69"/>
      <c r="B39" s="70"/>
    </row>
    <row r="40" spans="1:2" s="71" customFormat="1" ht="20.25" x14ac:dyDescent="0.3">
      <c r="A40" s="69"/>
      <c r="B40" s="70"/>
    </row>
    <row r="41" spans="1:2" s="71" customFormat="1" ht="20.25" x14ac:dyDescent="0.3">
      <c r="A41" s="69"/>
      <c r="B41" s="70"/>
    </row>
    <row r="42" spans="1:2" s="71" customFormat="1" ht="20.25" x14ac:dyDescent="0.3">
      <c r="A42" s="69"/>
      <c r="B42" s="70"/>
    </row>
    <row r="43" spans="1:2" s="71" customFormat="1" ht="20.25" x14ac:dyDescent="0.3">
      <c r="A43" s="69"/>
      <c r="B43" s="70"/>
    </row>
    <row r="44" spans="1:2" s="71" customFormat="1" ht="20.25" x14ac:dyDescent="0.3">
      <c r="A44" s="69"/>
      <c r="B44" s="70"/>
    </row>
    <row r="45" spans="1:2" s="71" customFormat="1" ht="20.25" x14ac:dyDescent="0.3">
      <c r="A45" s="69"/>
      <c r="B45" s="70"/>
    </row>
    <row r="46" spans="1:2" s="71" customFormat="1" ht="20.25" x14ac:dyDescent="0.3">
      <c r="A46" s="69"/>
      <c r="B46" s="70"/>
    </row>
    <row r="47" spans="1:2" s="71" customFormat="1" ht="20.25" x14ac:dyDescent="0.3">
      <c r="A47" s="69"/>
      <c r="B47" s="70"/>
    </row>
    <row r="48" spans="1:2" s="71" customFormat="1" ht="20.25" x14ac:dyDescent="0.3">
      <c r="A48" s="69"/>
      <c r="B48" s="70"/>
    </row>
    <row r="49" spans="1:2" s="71" customFormat="1" ht="20.25" x14ac:dyDescent="0.3">
      <c r="A49" s="69"/>
      <c r="B49" s="70"/>
    </row>
    <row r="50" spans="1:2" s="71" customFormat="1" ht="20.25" x14ac:dyDescent="0.3">
      <c r="A50" s="69"/>
      <c r="B50" s="70"/>
    </row>
    <row r="51" spans="1:2" s="71" customFormat="1" ht="20.25" x14ac:dyDescent="0.3">
      <c r="A51" s="69"/>
      <c r="B51" s="70"/>
    </row>
    <row r="52" spans="1:2" s="71" customFormat="1" ht="20.25" x14ac:dyDescent="0.3">
      <c r="A52" s="69"/>
      <c r="B52" s="70"/>
    </row>
    <row r="53" spans="1:2" s="71" customFormat="1" ht="20.25" x14ac:dyDescent="0.3">
      <c r="A53" s="69"/>
      <c r="B53" s="70"/>
    </row>
    <row r="54" spans="1:2" s="71" customFormat="1" ht="20.25" x14ac:dyDescent="0.3">
      <c r="A54" s="69"/>
      <c r="B54" s="70"/>
    </row>
    <row r="55" spans="1:2" s="71" customFormat="1" ht="20.25" x14ac:dyDescent="0.3">
      <c r="A55" s="69"/>
      <c r="B55" s="70"/>
    </row>
    <row r="56" spans="1:2" s="71" customFormat="1" ht="20.25" x14ac:dyDescent="0.3">
      <c r="A56" s="69"/>
      <c r="B56" s="70"/>
    </row>
    <row r="57" spans="1:2" s="71" customFormat="1" ht="20.25" x14ac:dyDescent="0.3">
      <c r="A57" s="69"/>
      <c r="B57" s="70"/>
    </row>
    <row r="58" spans="1:2" s="71" customFormat="1" ht="20.25" x14ac:dyDescent="0.3">
      <c r="A58" s="69"/>
      <c r="B58" s="70"/>
    </row>
    <row r="59" spans="1:2" s="71" customFormat="1" ht="20.25" x14ac:dyDescent="0.3">
      <c r="A59" s="69"/>
      <c r="B59" s="70"/>
    </row>
    <row r="60" spans="1:2" s="71" customFormat="1" ht="20.25" x14ac:dyDescent="0.3">
      <c r="A60" s="69"/>
      <c r="B60" s="70"/>
    </row>
    <row r="61" spans="1:2" s="71" customFormat="1" ht="20.25" x14ac:dyDescent="0.3">
      <c r="A61" s="69"/>
      <c r="B61" s="70"/>
    </row>
    <row r="62" spans="1:2" s="71" customFormat="1" ht="20.25" x14ac:dyDescent="0.3">
      <c r="A62" s="69"/>
      <c r="B62" s="70"/>
    </row>
    <row r="63" spans="1:2" s="71" customFormat="1" ht="20.25" x14ac:dyDescent="0.3">
      <c r="A63" s="69"/>
      <c r="B63" s="70"/>
    </row>
    <row r="64" spans="1:2" s="71" customFormat="1" ht="20.25" x14ac:dyDescent="0.3">
      <c r="A64" s="69"/>
      <c r="B64" s="70"/>
    </row>
    <row r="65" spans="1:2" s="71" customFormat="1" ht="20.25" x14ac:dyDescent="0.3">
      <c r="A65" s="69"/>
      <c r="B65" s="70"/>
    </row>
    <row r="66" spans="1:2" s="71" customFormat="1" ht="20.25" x14ac:dyDescent="0.3">
      <c r="A66" s="69"/>
      <c r="B66" s="70"/>
    </row>
    <row r="67" spans="1:2" s="71" customFormat="1" ht="20.25" x14ac:dyDescent="0.3">
      <c r="A67" s="69"/>
      <c r="B67" s="70"/>
    </row>
    <row r="68" spans="1:2" s="71" customFormat="1" ht="20.25" x14ac:dyDescent="0.3">
      <c r="A68" s="69"/>
      <c r="B68" s="70"/>
    </row>
    <row r="69" spans="1:2" s="71" customFormat="1" ht="20.25" x14ac:dyDescent="0.3">
      <c r="A69" s="69"/>
      <c r="B69" s="70"/>
    </row>
    <row r="70" spans="1:2" s="71" customFormat="1" ht="20.25" x14ac:dyDescent="0.3">
      <c r="A70" s="69"/>
      <c r="B70" s="70"/>
    </row>
    <row r="71" spans="1:2" s="71" customFormat="1" ht="20.25" x14ac:dyDescent="0.3">
      <c r="A71" s="69"/>
      <c r="B71" s="70"/>
    </row>
    <row r="72" spans="1:2" s="71" customFormat="1" ht="20.25" x14ac:dyDescent="0.3">
      <c r="A72" s="69"/>
      <c r="B72" s="70"/>
    </row>
    <row r="73" spans="1:2" s="71" customFormat="1" ht="20.25" x14ac:dyDescent="0.3">
      <c r="A73" s="69"/>
      <c r="B73" s="70"/>
    </row>
    <row r="74" spans="1:2" s="71" customFormat="1" ht="20.25" x14ac:dyDescent="0.3">
      <c r="A74" s="69"/>
      <c r="B74" s="70"/>
    </row>
    <row r="75" spans="1:2" s="71" customFormat="1" ht="20.25" x14ac:dyDescent="0.3">
      <c r="A75" s="69"/>
      <c r="B75" s="70"/>
    </row>
    <row r="76" spans="1:2" s="71" customFormat="1" ht="20.25" x14ac:dyDescent="0.3">
      <c r="A76" s="69"/>
      <c r="B76" s="70"/>
    </row>
    <row r="77" spans="1:2" s="71" customFormat="1" ht="20.25" x14ac:dyDescent="0.3">
      <c r="A77" s="69"/>
      <c r="B77" s="70"/>
    </row>
    <row r="78" spans="1:2" s="71" customFormat="1" ht="20.25" x14ac:dyDescent="0.3">
      <c r="A78" s="69"/>
      <c r="B78" s="70"/>
    </row>
    <row r="79" spans="1:2" s="71" customFormat="1" ht="20.25" x14ac:dyDescent="0.3">
      <c r="A79" s="69"/>
      <c r="B79" s="70"/>
    </row>
    <row r="80" spans="1:2" s="71" customFormat="1" ht="20.25" x14ac:dyDescent="0.3">
      <c r="A80" s="69"/>
      <c r="B80" s="70"/>
    </row>
    <row r="81" spans="1:2" s="71" customFormat="1" ht="20.25" x14ac:dyDescent="0.3">
      <c r="A81" s="69"/>
      <c r="B81" s="70"/>
    </row>
    <row r="82" spans="1:2" s="71" customFormat="1" ht="20.25" x14ac:dyDescent="0.3">
      <c r="A82" s="69"/>
      <c r="B82" s="70"/>
    </row>
    <row r="83" spans="1:2" s="71" customFormat="1" ht="20.25" x14ac:dyDescent="0.3">
      <c r="A83" s="69"/>
      <c r="B83" s="70"/>
    </row>
    <row r="84" spans="1:2" s="71" customFormat="1" ht="20.25" x14ac:dyDescent="0.3">
      <c r="A84" s="69"/>
      <c r="B84" s="70"/>
    </row>
    <row r="85" spans="1:2" s="71" customFormat="1" ht="20.25" x14ac:dyDescent="0.3">
      <c r="A85" s="69"/>
      <c r="B85" s="70"/>
    </row>
    <row r="86" spans="1:2" s="71" customFormat="1" ht="20.25" x14ac:dyDescent="0.3">
      <c r="A86" s="69"/>
      <c r="B86" s="70"/>
    </row>
    <row r="87" spans="1:2" s="71" customFormat="1" ht="20.25" x14ac:dyDescent="0.3">
      <c r="A87" s="69"/>
      <c r="B87" s="70"/>
    </row>
    <row r="88" spans="1:2" s="71" customFormat="1" ht="20.25" x14ac:dyDescent="0.3">
      <c r="A88" s="69"/>
      <c r="B88" s="70"/>
    </row>
    <row r="89" spans="1:2" s="71" customFormat="1" ht="20.25" x14ac:dyDescent="0.3">
      <c r="A89" s="69"/>
      <c r="B89" s="70"/>
    </row>
    <row r="90" spans="1:2" s="71" customFormat="1" ht="20.25" x14ac:dyDescent="0.3">
      <c r="A90" s="69"/>
      <c r="B90" s="70"/>
    </row>
    <row r="91" spans="1:2" s="71" customFormat="1" ht="20.25" x14ac:dyDescent="0.3">
      <c r="A91" s="69"/>
      <c r="B91" s="70"/>
    </row>
    <row r="92" spans="1:2" s="71" customFormat="1" ht="20.25" x14ac:dyDescent="0.3">
      <c r="A92" s="69"/>
      <c r="B92" s="70"/>
    </row>
    <row r="93" spans="1:2" s="71" customFormat="1" ht="20.25" x14ac:dyDescent="0.3">
      <c r="A93" s="69"/>
      <c r="B93" s="70"/>
    </row>
    <row r="94" spans="1:2" s="71" customFormat="1" ht="20.25" x14ac:dyDescent="0.3">
      <c r="A94" s="69"/>
      <c r="B94" s="70"/>
    </row>
    <row r="95" spans="1:2" s="71" customFormat="1" ht="20.25" x14ac:dyDescent="0.3">
      <c r="A95" s="69"/>
      <c r="B95" s="70"/>
    </row>
    <row r="96" spans="1:2" s="71" customFormat="1" ht="20.25" x14ac:dyDescent="0.3">
      <c r="A96" s="69"/>
      <c r="B96" s="70"/>
    </row>
    <row r="97" spans="1:2" s="71" customFormat="1" ht="20.25" x14ac:dyDescent="0.3">
      <c r="A97" s="69"/>
      <c r="B97" s="70"/>
    </row>
    <row r="98" spans="1:2" s="71" customFormat="1" ht="20.25" x14ac:dyDescent="0.3">
      <c r="A98" s="69"/>
      <c r="B98" s="70"/>
    </row>
    <row r="99" spans="1:2" s="71" customFormat="1" ht="20.25" x14ac:dyDescent="0.3">
      <c r="A99" s="69"/>
      <c r="B99" s="70"/>
    </row>
    <row r="100" spans="1:2" s="71" customFormat="1" ht="20.25" x14ac:dyDescent="0.3">
      <c r="A100" s="69"/>
      <c r="B100" s="70"/>
    </row>
    <row r="101" spans="1:2" s="71" customFormat="1" ht="20.25" x14ac:dyDescent="0.3">
      <c r="A101" s="69"/>
      <c r="B101" s="70"/>
    </row>
    <row r="102" spans="1:2" s="71" customFormat="1" ht="20.25" x14ac:dyDescent="0.3">
      <c r="A102" s="69"/>
      <c r="B102" s="70"/>
    </row>
    <row r="103" spans="1:2" s="71" customFormat="1" ht="20.25" x14ac:dyDescent="0.3">
      <c r="A103" s="69"/>
      <c r="B103" s="70"/>
    </row>
    <row r="104" spans="1:2" s="71" customFormat="1" ht="20.25" x14ac:dyDescent="0.3">
      <c r="A104" s="69"/>
      <c r="B104" s="70"/>
    </row>
    <row r="105" spans="1:2" s="71" customFormat="1" ht="20.25" x14ac:dyDescent="0.3">
      <c r="A105" s="69"/>
      <c r="B105" s="70"/>
    </row>
    <row r="106" spans="1:2" s="71" customFormat="1" ht="20.25" x14ac:dyDescent="0.3">
      <c r="A106" s="69"/>
      <c r="B106" s="70"/>
    </row>
    <row r="107" spans="1:2" s="71" customFormat="1" ht="20.25" x14ac:dyDescent="0.3">
      <c r="A107" s="69"/>
      <c r="B107" s="70"/>
    </row>
    <row r="108" spans="1:2" s="71" customFormat="1" ht="20.25" x14ac:dyDescent="0.3">
      <c r="A108" s="69"/>
      <c r="B108" s="70"/>
    </row>
    <row r="109" spans="1:2" s="71" customFormat="1" ht="20.25" x14ac:dyDescent="0.3">
      <c r="A109" s="69"/>
      <c r="B109" s="70"/>
    </row>
    <row r="110" spans="1:2" s="71" customFormat="1" ht="20.25" x14ac:dyDescent="0.3">
      <c r="A110" s="69"/>
      <c r="B110" s="70"/>
    </row>
    <row r="111" spans="1:2" s="71" customFormat="1" ht="20.25" x14ac:dyDescent="0.3">
      <c r="A111" s="69"/>
      <c r="B111" s="70"/>
    </row>
    <row r="112" spans="1:2" s="71" customFormat="1" ht="20.25" x14ac:dyDescent="0.3">
      <c r="A112" s="69"/>
      <c r="B112" s="70"/>
    </row>
    <row r="113" spans="1:2" s="71" customFormat="1" ht="20.25" x14ac:dyDescent="0.3">
      <c r="A113" s="69"/>
      <c r="B113" s="70"/>
    </row>
    <row r="114" spans="1:2" s="71" customFormat="1" ht="20.25" x14ac:dyDescent="0.3">
      <c r="A114" s="69"/>
      <c r="B114" s="70"/>
    </row>
    <row r="115" spans="1:2" s="71" customFormat="1" ht="20.25" x14ac:dyDescent="0.3">
      <c r="A115" s="69"/>
      <c r="B115" s="70"/>
    </row>
    <row r="116" spans="1:2" s="71" customFormat="1" ht="20.25" x14ac:dyDescent="0.3">
      <c r="A116" s="69"/>
      <c r="B116" s="70"/>
    </row>
    <row r="117" spans="1:2" s="71" customFormat="1" ht="20.25" x14ac:dyDescent="0.3">
      <c r="A117" s="69"/>
      <c r="B117" s="70"/>
    </row>
    <row r="118" spans="1:2" s="71" customFormat="1" ht="20.25" x14ac:dyDescent="0.3">
      <c r="A118" s="69"/>
      <c r="B118" s="70"/>
    </row>
    <row r="119" spans="1:2" s="71" customFormat="1" ht="20.25" x14ac:dyDescent="0.3">
      <c r="A119" s="69"/>
      <c r="B119" s="70"/>
    </row>
    <row r="120" spans="1:2" s="71" customFormat="1" ht="20.25" x14ac:dyDescent="0.3">
      <c r="A120" s="69"/>
      <c r="B120" s="70"/>
    </row>
    <row r="121" spans="1:2" s="71" customFormat="1" ht="20.25" x14ac:dyDescent="0.3">
      <c r="A121" s="69"/>
      <c r="B121" s="70"/>
    </row>
    <row r="122" spans="1:2" s="71" customFormat="1" ht="20.25" x14ac:dyDescent="0.3">
      <c r="A122" s="69"/>
      <c r="B122" s="70"/>
    </row>
    <row r="123" spans="1:2" s="71" customFormat="1" ht="20.25" x14ac:dyDescent="0.3">
      <c r="A123" s="69"/>
      <c r="B123" s="70"/>
    </row>
    <row r="124" spans="1:2" s="71" customFormat="1" ht="20.25" x14ac:dyDescent="0.3">
      <c r="A124" s="69"/>
      <c r="B124" s="70"/>
    </row>
    <row r="125" spans="1:2" s="71" customFormat="1" ht="20.25" x14ac:dyDescent="0.3">
      <c r="A125" s="69"/>
      <c r="B125" s="70"/>
    </row>
    <row r="126" spans="1:2" s="71" customFormat="1" ht="20.25" x14ac:dyDescent="0.3">
      <c r="A126" s="69"/>
      <c r="B126" s="70"/>
    </row>
    <row r="127" spans="1:2" s="71" customFormat="1" ht="20.25" x14ac:dyDescent="0.3">
      <c r="A127" s="69"/>
      <c r="B127" s="70"/>
    </row>
    <row r="128" spans="1:2" s="71" customFormat="1" ht="20.25" x14ac:dyDescent="0.3">
      <c r="A128" s="69"/>
      <c r="B128" s="70"/>
    </row>
    <row r="129" spans="1:2" s="71" customFormat="1" ht="20.25" x14ac:dyDescent="0.3">
      <c r="A129" s="69"/>
      <c r="B129" s="70"/>
    </row>
    <row r="130" spans="1:2" s="71" customFormat="1" ht="20.25" x14ac:dyDescent="0.3">
      <c r="A130" s="69"/>
      <c r="B130" s="70"/>
    </row>
    <row r="131" spans="1:2" s="71" customFormat="1" ht="20.25" x14ac:dyDescent="0.3">
      <c r="A131" s="69"/>
      <c r="B131" s="70"/>
    </row>
    <row r="132" spans="1:2" s="71" customFormat="1" ht="20.25" x14ac:dyDescent="0.3">
      <c r="A132" s="69"/>
      <c r="B132" s="70"/>
    </row>
    <row r="133" spans="1:2" s="71" customFormat="1" ht="20.25" x14ac:dyDescent="0.3">
      <c r="A133" s="69"/>
      <c r="B133" s="70"/>
    </row>
    <row r="134" spans="1:2" s="71" customFormat="1" ht="20.25" x14ac:dyDescent="0.3">
      <c r="A134" s="69"/>
      <c r="B134" s="70"/>
    </row>
    <row r="135" spans="1:2" s="71" customFormat="1" ht="20.25" x14ac:dyDescent="0.3">
      <c r="A135" s="69"/>
      <c r="B135" s="70"/>
    </row>
    <row r="136" spans="1:2" s="71" customFormat="1" ht="20.25" x14ac:dyDescent="0.3">
      <c r="A136" s="69"/>
      <c r="B136" s="70"/>
    </row>
    <row r="137" spans="1:2" s="71" customFormat="1" ht="20.25" x14ac:dyDescent="0.3">
      <c r="A137" s="69"/>
      <c r="B137" s="70"/>
    </row>
    <row r="138" spans="1:2" s="71" customFormat="1" ht="20.25" x14ac:dyDescent="0.3">
      <c r="A138" s="69"/>
      <c r="B138" s="70"/>
    </row>
    <row r="139" spans="1:2" s="71" customFormat="1" ht="20.25" x14ac:dyDescent="0.3">
      <c r="A139" s="69"/>
      <c r="B139" s="70"/>
    </row>
    <row r="140" spans="1:2" s="71" customFormat="1" ht="20.25" x14ac:dyDescent="0.3">
      <c r="A140" s="69"/>
      <c r="B140" s="70"/>
    </row>
    <row r="141" spans="1:2" s="71" customFormat="1" ht="20.25" x14ac:dyDescent="0.3">
      <c r="A141" s="69"/>
      <c r="B141" s="70"/>
    </row>
    <row r="142" spans="1:2" s="71" customFormat="1" ht="20.25" x14ac:dyDescent="0.3">
      <c r="A142" s="69"/>
      <c r="B142" s="70"/>
    </row>
    <row r="143" spans="1:2" s="71" customFormat="1" ht="20.25" x14ac:dyDescent="0.3">
      <c r="A143" s="69"/>
      <c r="B143" s="70"/>
    </row>
    <row r="144" spans="1:2" s="71" customFormat="1" ht="20.25" x14ac:dyDescent="0.3">
      <c r="A144" s="69"/>
      <c r="B144" s="70"/>
    </row>
    <row r="145" spans="1:2" s="71" customFormat="1" ht="20.25" x14ac:dyDescent="0.3">
      <c r="A145" s="69"/>
      <c r="B145" s="70"/>
    </row>
    <row r="146" spans="1:2" s="71" customFormat="1" ht="20.25" x14ac:dyDescent="0.3">
      <c r="A146" s="69"/>
      <c r="B146" s="70"/>
    </row>
    <row r="147" spans="1:2" s="71" customFormat="1" ht="20.25" x14ac:dyDescent="0.3">
      <c r="A147" s="69"/>
      <c r="B147" s="70"/>
    </row>
    <row r="148" spans="1:2" s="71" customFormat="1" ht="20.25" x14ac:dyDescent="0.3">
      <c r="A148" s="69"/>
      <c r="B148" s="70"/>
    </row>
    <row r="149" spans="1:2" s="71" customFormat="1" ht="20.25" x14ac:dyDescent="0.3">
      <c r="A149" s="69"/>
      <c r="B149" s="70"/>
    </row>
    <row r="150" spans="1:2" s="71" customFormat="1" ht="20.25" x14ac:dyDescent="0.3">
      <c r="A150" s="69"/>
      <c r="B150" s="70"/>
    </row>
    <row r="151" spans="1:2" s="71" customFormat="1" ht="20.25" x14ac:dyDescent="0.3">
      <c r="A151" s="69"/>
      <c r="B151" s="70"/>
    </row>
    <row r="152" spans="1:2" s="71" customFormat="1" ht="20.25" x14ac:dyDescent="0.3">
      <c r="A152" s="69"/>
      <c r="B152" s="70"/>
    </row>
    <row r="153" spans="1:2" s="71" customFormat="1" ht="20.25" x14ac:dyDescent="0.3">
      <c r="A153" s="69"/>
      <c r="B153" s="70"/>
    </row>
    <row r="154" spans="1:2" s="71" customFormat="1" ht="20.25" x14ac:dyDescent="0.3">
      <c r="A154" s="69"/>
      <c r="B154" s="70"/>
    </row>
    <row r="155" spans="1:2" s="71" customFormat="1" ht="20.25" x14ac:dyDescent="0.3">
      <c r="A155" s="69"/>
      <c r="B155" s="70"/>
    </row>
    <row r="156" spans="1:2" s="71" customFormat="1" ht="20.25" x14ac:dyDescent="0.3">
      <c r="A156" s="69"/>
      <c r="B156" s="70"/>
    </row>
    <row r="157" spans="1:2" s="71" customFormat="1" ht="20.25" x14ac:dyDescent="0.3">
      <c r="A157" s="69"/>
      <c r="B157" s="70"/>
    </row>
    <row r="158" spans="1:2" s="71" customFormat="1" ht="20.25" x14ac:dyDescent="0.3">
      <c r="A158" s="69"/>
      <c r="B158" s="70"/>
    </row>
    <row r="159" spans="1:2" s="71" customFormat="1" ht="20.25" x14ac:dyDescent="0.3">
      <c r="A159" s="69"/>
      <c r="B159" s="70"/>
    </row>
    <row r="160" spans="1:2" s="71" customFormat="1" ht="20.25" x14ac:dyDescent="0.3">
      <c r="A160" s="69"/>
      <c r="B160" s="70"/>
    </row>
    <row r="161" spans="1:2" s="71" customFormat="1" ht="20.25" x14ac:dyDescent="0.3">
      <c r="A161" s="69"/>
      <c r="B161" s="70"/>
    </row>
    <row r="162" spans="1:2" s="71" customFormat="1" ht="20.25" x14ac:dyDescent="0.3">
      <c r="A162" s="69"/>
      <c r="B162" s="70"/>
    </row>
    <row r="163" spans="1:2" s="71" customFormat="1" ht="20.25" x14ac:dyDescent="0.3">
      <c r="A163" s="69"/>
      <c r="B163" s="70"/>
    </row>
    <row r="164" spans="1:2" s="71" customFormat="1" ht="20.25" x14ac:dyDescent="0.3">
      <c r="A164" s="69"/>
      <c r="B164" s="70"/>
    </row>
    <row r="165" spans="1:2" s="71" customFormat="1" ht="20.25" x14ac:dyDescent="0.3">
      <c r="A165" s="69"/>
      <c r="B165" s="70"/>
    </row>
    <row r="166" spans="1:2" s="71" customFormat="1" ht="20.25" x14ac:dyDescent="0.3">
      <c r="A166" s="69"/>
      <c r="B166" s="70"/>
    </row>
    <row r="167" spans="1:2" s="71" customFormat="1" ht="20.25" x14ac:dyDescent="0.3">
      <c r="A167" s="69"/>
      <c r="B167" s="70"/>
    </row>
    <row r="168" spans="1:2" s="71" customFormat="1" ht="20.25" x14ac:dyDescent="0.3">
      <c r="A168" s="69"/>
      <c r="B168" s="70"/>
    </row>
    <row r="169" spans="1:2" s="71" customFormat="1" ht="20.25" x14ac:dyDescent="0.3">
      <c r="A169" s="69"/>
      <c r="B169" s="70"/>
    </row>
    <row r="170" spans="1:2" s="71" customFormat="1" ht="20.25" x14ac:dyDescent="0.3">
      <c r="A170" s="69"/>
      <c r="B170" s="70"/>
    </row>
    <row r="171" spans="1:2" s="71" customFormat="1" ht="20.25" x14ac:dyDescent="0.3">
      <c r="A171" s="69"/>
      <c r="B171" s="70"/>
    </row>
    <row r="172" spans="1:2" s="71" customFormat="1" ht="20.25" x14ac:dyDescent="0.3">
      <c r="A172" s="69"/>
      <c r="B172" s="70"/>
    </row>
    <row r="173" spans="1:2" s="71" customFormat="1" ht="20.25" x14ac:dyDescent="0.3">
      <c r="A173" s="69"/>
      <c r="B173" s="70"/>
    </row>
    <row r="174" spans="1:2" s="71" customFormat="1" ht="20.25" x14ac:dyDescent="0.3">
      <c r="A174" s="69"/>
      <c r="B174" s="70"/>
    </row>
    <row r="175" spans="1:2" s="71" customFormat="1" ht="20.25" x14ac:dyDescent="0.3">
      <c r="A175" s="69"/>
      <c r="B175" s="70"/>
    </row>
    <row r="176" spans="1:2" s="71" customFormat="1" ht="20.25" x14ac:dyDescent="0.3">
      <c r="A176" s="69"/>
      <c r="B176" s="70"/>
    </row>
    <row r="177" spans="1:2" s="71" customFormat="1" ht="20.25" x14ac:dyDescent="0.3">
      <c r="A177" s="69"/>
      <c r="B177" s="70"/>
    </row>
    <row r="178" spans="1:2" s="71" customFormat="1" ht="20.25" x14ac:dyDescent="0.3">
      <c r="A178" s="69"/>
      <c r="B178" s="70"/>
    </row>
    <row r="179" spans="1:2" s="71" customFormat="1" ht="20.25" x14ac:dyDescent="0.3">
      <c r="A179" s="69"/>
      <c r="B179" s="70"/>
    </row>
    <row r="180" spans="1:2" s="71" customFormat="1" ht="20.25" x14ac:dyDescent="0.3">
      <c r="A180" s="69"/>
      <c r="B180" s="70"/>
    </row>
    <row r="181" spans="1:2" s="71" customFormat="1" ht="20.25" x14ac:dyDescent="0.3">
      <c r="A181" s="69"/>
      <c r="B181" s="72"/>
    </row>
    <row r="182" spans="1:2" s="71" customFormat="1" ht="20.25" x14ac:dyDescent="0.3">
      <c r="A182" s="69"/>
      <c r="B182" s="72"/>
    </row>
    <row r="183" spans="1:2" s="71" customFormat="1" ht="20.25" x14ac:dyDescent="0.3">
      <c r="A183" s="69"/>
      <c r="B183" s="72"/>
    </row>
    <row r="184" spans="1:2" s="71" customFormat="1" ht="20.25" x14ac:dyDescent="0.3">
      <c r="A184" s="69"/>
      <c r="B184" s="72"/>
    </row>
    <row r="185" spans="1:2" s="71" customFormat="1" ht="20.25" x14ac:dyDescent="0.3">
      <c r="A185" s="69"/>
      <c r="B185" s="72"/>
    </row>
    <row r="186" spans="1:2" s="71" customFormat="1" ht="20.25" x14ac:dyDescent="0.3">
      <c r="A186" s="69"/>
      <c r="B186" s="72"/>
    </row>
    <row r="187" spans="1:2" s="71" customFormat="1" ht="20.25" x14ac:dyDescent="0.3">
      <c r="A187" s="69"/>
      <c r="B187" s="72"/>
    </row>
    <row r="188" spans="1:2" s="71" customFormat="1" ht="20.25" x14ac:dyDescent="0.3">
      <c r="A188" s="69"/>
      <c r="B188" s="72"/>
    </row>
    <row r="189" spans="1:2" s="71" customFormat="1" ht="20.25" x14ac:dyDescent="0.3">
      <c r="A189" s="69"/>
      <c r="B189" s="72"/>
    </row>
    <row r="190" spans="1:2" s="71" customFormat="1" ht="20.25" x14ac:dyDescent="0.3">
      <c r="A190" s="69"/>
      <c r="B190" s="72"/>
    </row>
    <row r="191" spans="1:2" s="71" customFormat="1" ht="20.25" x14ac:dyDescent="0.3">
      <c r="A191" s="69"/>
      <c r="B191" s="72"/>
    </row>
    <row r="192" spans="1:2" s="71" customFormat="1" ht="20.25" x14ac:dyDescent="0.3">
      <c r="A192" s="69"/>
      <c r="B192" s="72"/>
    </row>
    <row r="193" spans="1:2" s="71" customFormat="1" ht="20.25" x14ac:dyDescent="0.3">
      <c r="A193" s="69"/>
      <c r="B193" s="72"/>
    </row>
    <row r="194" spans="1:2" s="71" customFormat="1" ht="20.25" x14ac:dyDescent="0.3">
      <c r="A194" s="69"/>
      <c r="B194" s="72"/>
    </row>
    <row r="195" spans="1:2" s="71" customFormat="1" ht="20.25" x14ac:dyDescent="0.3">
      <c r="A195" s="69"/>
      <c r="B195" s="72"/>
    </row>
    <row r="196" spans="1:2" s="71" customFormat="1" ht="20.25" x14ac:dyDescent="0.3">
      <c r="A196" s="69"/>
      <c r="B196" s="72"/>
    </row>
    <row r="197" spans="1:2" s="71" customFormat="1" ht="20.25" x14ac:dyDescent="0.3">
      <c r="A197" s="69"/>
      <c r="B197" s="72"/>
    </row>
    <row r="198" spans="1:2" s="71" customFormat="1" ht="20.25" x14ac:dyDescent="0.3">
      <c r="A198" s="69"/>
      <c r="B198" s="72"/>
    </row>
    <row r="199" spans="1:2" s="71" customFormat="1" ht="20.25" x14ac:dyDescent="0.3">
      <c r="A199" s="69"/>
      <c r="B199" s="72"/>
    </row>
    <row r="200" spans="1:2" s="71" customFormat="1" ht="20.25" x14ac:dyDescent="0.3">
      <c r="A200" s="69"/>
      <c r="B200" s="72"/>
    </row>
    <row r="201" spans="1:2" s="71" customFormat="1" ht="20.25" x14ac:dyDescent="0.3">
      <c r="A201" s="69"/>
      <c r="B201" s="72"/>
    </row>
    <row r="202" spans="1:2" s="71" customFormat="1" ht="20.25" x14ac:dyDescent="0.3">
      <c r="A202" s="69"/>
      <c r="B202" s="72"/>
    </row>
    <row r="203" spans="1:2" s="71" customFormat="1" ht="20.25" x14ac:dyDescent="0.3">
      <c r="A203" s="69"/>
      <c r="B203" s="72"/>
    </row>
    <row r="204" spans="1:2" s="71" customFormat="1" ht="20.25" x14ac:dyDescent="0.3">
      <c r="A204" s="69"/>
      <c r="B204" s="72"/>
    </row>
    <row r="205" spans="1:2" s="71" customFormat="1" ht="20.25" x14ac:dyDescent="0.3">
      <c r="A205" s="69"/>
      <c r="B205" s="72"/>
    </row>
    <row r="206" spans="1:2" s="71" customFormat="1" ht="20.25" x14ac:dyDescent="0.3">
      <c r="A206" s="69"/>
      <c r="B206" s="72"/>
    </row>
    <row r="207" spans="1:2" s="71" customFormat="1" ht="20.25" x14ac:dyDescent="0.3">
      <c r="A207" s="69"/>
      <c r="B207" s="72"/>
    </row>
    <row r="208" spans="1:2" s="71" customFormat="1" ht="20.25" x14ac:dyDescent="0.3">
      <c r="A208" s="69"/>
      <c r="B208" s="72"/>
    </row>
    <row r="209" spans="1:2" s="71" customFormat="1" ht="20.25" x14ac:dyDescent="0.3">
      <c r="A209" s="69"/>
      <c r="B209" s="72"/>
    </row>
    <row r="210" spans="1:2" s="71" customFormat="1" ht="20.25" x14ac:dyDescent="0.3">
      <c r="A210" s="69"/>
      <c r="B210" s="72"/>
    </row>
    <row r="211" spans="1:2" s="71" customFormat="1" ht="20.25" x14ac:dyDescent="0.3">
      <c r="A211" s="69"/>
      <c r="B211" s="72"/>
    </row>
    <row r="212" spans="1:2" s="71" customFormat="1" ht="20.25" x14ac:dyDescent="0.3">
      <c r="A212" s="69"/>
      <c r="B212" s="72"/>
    </row>
    <row r="213" spans="1:2" s="71" customFormat="1" ht="20.25" x14ac:dyDescent="0.3">
      <c r="A213" s="69"/>
      <c r="B213" s="72"/>
    </row>
    <row r="214" spans="1:2" s="71" customFormat="1" ht="20.25" x14ac:dyDescent="0.3">
      <c r="A214" s="69"/>
      <c r="B214" s="72"/>
    </row>
    <row r="215" spans="1:2" s="71" customFormat="1" ht="20.25" x14ac:dyDescent="0.3">
      <c r="A215" s="69"/>
      <c r="B215" s="72"/>
    </row>
    <row r="216" spans="1:2" s="71" customFormat="1" ht="20.25" x14ac:dyDescent="0.3">
      <c r="A216" s="69"/>
      <c r="B216" s="72"/>
    </row>
    <row r="217" spans="1:2" s="71" customFormat="1" ht="20.25" x14ac:dyDescent="0.3">
      <c r="A217" s="69"/>
      <c r="B217" s="72"/>
    </row>
    <row r="218" spans="1:2" s="71" customFormat="1" ht="20.25" x14ac:dyDescent="0.3">
      <c r="A218" s="69"/>
      <c r="B218" s="72"/>
    </row>
    <row r="219" spans="1:2" s="71" customFormat="1" ht="20.25" x14ac:dyDescent="0.3">
      <c r="A219" s="69"/>
      <c r="B219" s="72"/>
    </row>
    <row r="220" spans="1:2" s="71" customFormat="1" ht="20.25" x14ac:dyDescent="0.3">
      <c r="A220" s="69"/>
      <c r="B220" s="72"/>
    </row>
    <row r="221" spans="1:2" s="71" customFormat="1" ht="20.25" x14ac:dyDescent="0.3">
      <c r="A221" s="69"/>
      <c r="B221" s="72"/>
    </row>
    <row r="222" spans="1:2" s="71" customFormat="1" ht="20.25" x14ac:dyDescent="0.3">
      <c r="A222" s="69"/>
      <c r="B222" s="72"/>
    </row>
    <row r="223" spans="1:2" s="71" customFormat="1" ht="20.25" x14ac:dyDescent="0.3">
      <c r="A223" s="69"/>
      <c r="B223" s="72"/>
    </row>
    <row r="224" spans="1:2" s="71" customFormat="1" ht="20.25" x14ac:dyDescent="0.3">
      <c r="A224" s="69"/>
      <c r="B224" s="72"/>
    </row>
    <row r="225" spans="1:2" s="71" customFormat="1" ht="20.25" x14ac:dyDescent="0.3">
      <c r="A225" s="69"/>
      <c r="B225" s="72"/>
    </row>
    <row r="226" spans="1:2" s="71" customFormat="1" ht="20.25" x14ac:dyDescent="0.3">
      <c r="A226" s="69"/>
      <c r="B226" s="72"/>
    </row>
    <row r="227" spans="1:2" s="71" customFormat="1" ht="20.25" x14ac:dyDescent="0.3">
      <c r="A227" s="69"/>
      <c r="B227" s="72"/>
    </row>
    <row r="228" spans="1:2" s="71" customFormat="1" ht="20.25" x14ac:dyDescent="0.3">
      <c r="A228" s="69"/>
      <c r="B228" s="72"/>
    </row>
    <row r="229" spans="1:2" s="71" customFormat="1" ht="20.25" x14ac:dyDescent="0.3">
      <c r="A229" s="69"/>
      <c r="B229" s="72"/>
    </row>
    <row r="230" spans="1:2" ht="20.25" x14ac:dyDescent="0.3">
      <c r="A230" s="74"/>
      <c r="B230" s="75"/>
    </row>
    <row r="231" spans="1:2" ht="20.25" x14ac:dyDescent="0.3">
      <c r="A231" s="74"/>
      <c r="B231" s="75"/>
    </row>
    <row r="232" spans="1:2" ht="20.25" x14ac:dyDescent="0.3">
      <c r="A232" s="74"/>
      <c r="B232" s="75"/>
    </row>
    <row r="233" spans="1:2" ht="20.25" x14ac:dyDescent="0.3">
      <c r="A233" s="74"/>
      <c r="B233" s="75"/>
    </row>
    <row r="234" spans="1:2" ht="20.25" x14ac:dyDescent="0.3">
      <c r="A234" s="74"/>
      <c r="B234" s="75"/>
    </row>
    <row r="235" spans="1:2" ht="20.25" x14ac:dyDescent="0.3">
      <c r="A235" s="74"/>
      <c r="B235" s="75"/>
    </row>
    <row r="236" spans="1:2" ht="20.25" x14ac:dyDescent="0.3">
      <c r="A236" s="74"/>
      <c r="B236" s="75"/>
    </row>
    <row r="237" spans="1:2" ht="20.25" x14ac:dyDescent="0.3">
      <c r="A237" s="74"/>
      <c r="B237" s="75"/>
    </row>
    <row r="238" spans="1:2" ht="20.25" x14ac:dyDescent="0.3">
      <c r="A238" s="74"/>
      <c r="B238" s="75"/>
    </row>
    <row r="239" spans="1:2" ht="20.25" x14ac:dyDescent="0.3">
      <c r="A239" s="74"/>
      <c r="B239" s="75"/>
    </row>
    <row r="240" spans="1:2" ht="20.25" x14ac:dyDescent="0.3">
      <c r="A240" s="74"/>
      <c r="B240" s="75"/>
    </row>
    <row r="241" spans="1:2" ht="20.25" x14ac:dyDescent="0.3">
      <c r="A241" s="74"/>
      <c r="B241" s="75"/>
    </row>
    <row r="242" spans="1:2" ht="20.25" x14ac:dyDescent="0.3">
      <c r="A242" s="74"/>
      <c r="B242" s="75"/>
    </row>
    <row r="243" spans="1:2" ht="20.25" x14ac:dyDescent="0.3">
      <c r="A243" s="74"/>
      <c r="B243" s="75"/>
    </row>
    <row r="244" spans="1:2" ht="20.25" x14ac:dyDescent="0.3">
      <c r="A244" s="74"/>
      <c r="B244" s="75"/>
    </row>
    <row r="245" spans="1:2" ht="20.25" x14ac:dyDescent="0.3">
      <c r="A245" s="74"/>
      <c r="B245" s="75"/>
    </row>
    <row r="246" spans="1:2" ht="20.25" x14ac:dyDescent="0.3">
      <c r="A246" s="74"/>
      <c r="B246" s="75"/>
    </row>
    <row r="247" spans="1:2" ht="20.25" x14ac:dyDescent="0.3">
      <c r="A247" s="74"/>
      <c r="B247" s="75"/>
    </row>
    <row r="248" spans="1:2" ht="20.25" x14ac:dyDescent="0.3">
      <c r="A248" s="74"/>
      <c r="B248" s="75"/>
    </row>
    <row r="249" spans="1:2" ht="20.25" x14ac:dyDescent="0.3">
      <c r="A249" s="74"/>
      <c r="B249" s="75"/>
    </row>
    <row r="250" spans="1:2" ht="20.25" x14ac:dyDescent="0.3">
      <c r="A250" s="74"/>
      <c r="B250" s="75"/>
    </row>
    <row r="251" spans="1:2" ht="20.25" x14ac:dyDescent="0.3">
      <c r="A251" s="74"/>
      <c r="B251" s="75"/>
    </row>
    <row r="252" spans="1:2" ht="20.25" x14ac:dyDescent="0.3">
      <c r="A252" s="74"/>
      <c r="B252" s="75"/>
    </row>
    <row r="253" spans="1:2" ht="20.25" x14ac:dyDescent="0.3">
      <c r="A253" s="74"/>
      <c r="B253" s="75"/>
    </row>
    <row r="254" spans="1:2" ht="20.25" x14ac:dyDescent="0.3">
      <c r="A254" s="74"/>
      <c r="B254" s="75"/>
    </row>
    <row r="255" spans="1:2" ht="20.25" x14ac:dyDescent="0.3">
      <c r="A255" s="74"/>
      <c r="B255" s="75"/>
    </row>
    <row r="256" spans="1:2" ht="20.25" x14ac:dyDescent="0.3">
      <c r="A256" s="74"/>
      <c r="B256" s="75"/>
    </row>
    <row r="257" spans="1:1" ht="20.25" x14ac:dyDescent="0.3">
      <c r="A257" s="74"/>
    </row>
    <row r="258" spans="1:1" ht="20.25" x14ac:dyDescent="0.3">
      <c r="A258" s="74"/>
    </row>
    <row r="259" spans="1:1" ht="20.25" x14ac:dyDescent="0.3">
      <c r="A259" s="74"/>
    </row>
    <row r="260" spans="1:1" ht="20.25" x14ac:dyDescent="0.3">
      <c r="A260" s="74"/>
    </row>
    <row r="261" spans="1:1" ht="20.25" x14ac:dyDescent="0.3">
      <c r="A261" s="74"/>
    </row>
    <row r="262" spans="1:1" ht="20.25" x14ac:dyDescent="0.3">
      <c r="A262" s="74"/>
    </row>
    <row r="263" spans="1:1" ht="20.25" x14ac:dyDescent="0.3">
      <c r="A263" s="74"/>
    </row>
    <row r="264" spans="1:1" ht="20.25" x14ac:dyDescent="0.3">
      <c r="A264" s="74"/>
    </row>
    <row r="265" spans="1:1" ht="20.25" x14ac:dyDescent="0.3">
      <c r="A265" s="74"/>
    </row>
    <row r="266" spans="1:1" ht="20.25" x14ac:dyDescent="0.3">
      <c r="A266" s="74"/>
    </row>
    <row r="267" spans="1:1" ht="20.25" x14ac:dyDescent="0.3">
      <c r="A267" s="74"/>
    </row>
    <row r="268" spans="1:1" ht="20.25" x14ac:dyDescent="0.3">
      <c r="A268" s="74"/>
    </row>
    <row r="269" spans="1:1" ht="20.25" x14ac:dyDescent="0.3">
      <c r="A269" s="74"/>
    </row>
    <row r="270" spans="1:1" ht="20.25" x14ac:dyDescent="0.3">
      <c r="A270" s="74"/>
    </row>
    <row r="271" spans="1:1" ht="20.25" x14ac:dyDescent="0.3">
      <c r="A271" s="74"/>
    </row>
    <row r="272" spans="1:1" ht="20.25" x14ac:dyDescent="0.3">
      <c r="A272" s="74"/>
    </row>
    <row r="273" spans="1:1" ht="20.25" x14ac:dyDescent="0.3">
      <c r="A273" s="74"/>
    </row>
    <row r="274" spans="1:1" ht="20.25" x14ac:dyDescent="0.3">
      <c r="A274" s="74"/>
    </row>
    <row r="275" spans="1:1" ht="20.25" x14ac:dyDescent="0.3">
      <c r="A275" s="74"/>
    </row>
    <row r="276" spans="1:1" ht="20.25" x14ac:dyDescent="0.3">
      <c r="A276" s="74"/>
    </row>
    <row r="277" spans="1:1" ht="20.25" x14ac:dyDescent="0.3">
      <c r="A277" s="74"/>
    </row>
    <row r="278" spans="1:1" ht="20.25" x14ac:dyDescent="0.3">
      <c r="A278" s="74"/>
    </row>
    <row r="279" spans="1:1" ht="20.25" x14ac:dyDescent="0.3">
      <c r="A279" s="74"/>
    </row>
    <row r="280" spans="1:1" ht="20.25" x14ac:dyDescent="0.3">
      <c r="A280" s="74"/>
    </row>
    <row r="281" spans="1:1" ht="20.25" x14ac:dyDescent="0.3">
      <c r="A281" s="74"/>
    </row>
    <row r="282" spans="1:1" ht="20.25" x14ac:dyDescent="0.3">
      <c r="A282" s="74"/>
    </row>
  </sheetData>
  <autoFilter ref="A7:B22">
    <filterColumn colId="1" showButton="0"/>
    <sortState ref="A8:B24">
      <sortCondition ref="A7:A22"/>
    </sortState>
  </autoFilter>
  <mergeCells count="1">
    <mergeCell ref="A5:B5"/>
  </mergeCells>
  <pageMargins left="1.1811023622047245" right="0.59055118110236227" top="0.78740157480314965" bottom="0.78740157480314965" header="0.31496062992125984" footer="0.31496062992125984"/>
  <pageSetup paperSize="9" scale="6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vt:i4>
      </vt:variant>
      <vt:variant>
        <vt:lpstr>Іменовані діапазони</vt:lpstr>
      </vt:variant>
      <vt:variant>
        <vt:i4>13</vt:i4>
      </vt:variant>
    </vt:vector>
  </HeadingPairs>
  <TitlesOfParts>
    <vt:vector size="22" baseType="lpstr">
      <vt:lpstr>Дод 1</vt:lpstr>
      <vt:lpstr>дод 2</vt:lpstr>
      <vt:lpstr>дод3</vt:lpstr>
      <vt:lpstr>дод 4</vt:lpstr>
      <vt:lpstr>дод.5</vt:lpstr>
      <vt:lpstr>Дод.6 </vt:lpstr>
      <vt:lpstr>дод 4 (2)</vt:lpstr>
      <vt:lpstr>дод 7</vt:lpstr>
      <vt:lpstr>дод 8</vt:lpstr>
      <vt:lpstr>'Дод 1'!Заголовки_для_друку</vt:lpstr>
      <vt:lpstr>дод.5!Заголовки_для_друку</vt:lpstr>
      <vt:lpstr>'Дод.6 '!Заголовки_для_друку</vt:lpstr>
      <vt:lpstr>дод3!Заголовки_для_друку</vt:lpstr>
      <vt:lpstr>'Дод 1'!Область_друку</vt:lpstr>
      <vt:lpstr>'дод 2'!Область_друку</vt:lpstr>
      <vt:lpstr>'дод 4'!Область_друку</vt:lpstr>
      <vt:lpstr>'дод 4 (2)'!Область_друку</vt:lpstr>
      <vt:lpstr>'дод 7'!Область_друку</vt:lpstr>
      <vt:lpstr>'дод 8'!Область_друку</vt:lpstr>
      <vt:lpstr>дод.5!Область_друку</vt:lpstr>
      <vt:lpstr>'Дод.6 '!Область_друку</vt:lpstr>
      <vt:lpstr>дод3!Область_друку</vt:lpstr>
    </vt:vector>
  </TitlesOfParts>
  <Company>Reanimator Extreme Edition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220-1</dc:creator>
  <cp:lastModifiedBy>NASTIA-VOS</cp:lastModifiedBy>
  <cp:lastPrinted>2025-12-12T14:08:00Z</cp:lastPrinted>
  <dcterms:created xsi:type="dcterms:W3CDTF">2015-12-25T07:46:49Z</dcterms:created>
  <dcterms:modified xsi:type="dcterms:W3CDTF">2026-01-12T10:43:43Z</dcterms:modified>
</cp:coreProperties>
</file>