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ICHIV-2\Desktop\Мої документи\В.Кучурів\1 - Виконавчий комітет\Виконкоми 2025\3 - Виконком 18.03.2025р\1 - Рішення виконкому\"/>
    </mc:Choice>
  </mc:AlternateContent>
  <bookViews>
    <workbookView xWindow="120" yWindow="120" windowWidth="19110" windowHeight="7290"/>
  </bookViews>
  <sheets>
    <sheet name="Дод 1" sheetId="8" r:id="rId1"/>
    <sheet name="дод 2" sheetId="2" state="hidden" r:id="rId2"/>
    <sheet name="дод3" sheetId="1" r:id="rId3"/>
    <sheet name="дод 4" sheetId="13" r:id="rId4"/>
    <sheet name="дод. 4" sheetId="3" state="hidden" r:id="rId5"/>
    <sheet name="дод.5" sheetId="4" state="hidden" r:id="rId6"/>
    <sheet name="Дод.6" sheetId="7" state="hidden" r:id="rId7"/>
    <sheet name="дод 7" sheetId="10" state="hidden" r:id="rId8"/>
    <sheet name="дод 8" sheetId="15" state="hidden" r:id="rId9"/>
  </sheets>
  <definedNames>
    <definedName name="_xlnm._FilterDatabase" localSheetId="8" hidden="1">'дод 8'!$A$7:$C$22</definedName>
    <definedName name="А1" localSheetId="8">#REF!</definedName>
    <definedName name="А1">#REF!</definedName>
    <definedName name="_xlnm.Print_Titles" localSheetId="2">дод3!$8:$11</definedName>
    <definedName name="_xlnm.Print_Area" localSheetId="0">'Дод 1'!$A$1:$F$20</definedName>
    <definedName name="_xlnm.Print_Area" localSheetId="1">'дод 2'!$A$1:$F$34</definedName>
    <definedName name="_xlnm.Print_Area" localSheetId="3">'дод 4'!$A$1:$D$53</definedName>
    <definedName name="_xlnm.Print_Area" localSheetId="8">'дод 8'!$A$1:$C$27</definedName>
    <definedName name="_xlnm.Print_Area" localSheetId="4">'дод. 4'!$A$1:$R$23</definedName>
    <definedName name="_xlnm.Print_Area" localSheetId="5">дод.5!$A$1:$J$24</definedName>
    <definedName name="_xlnm.Print_Area" localSheetId="6">Дод.6!$A$1:$J$48</definedName>
    <definedName name="_xlnm.Print_Area" localSheetId="2">дод3!$A$1:$P$24</definedName>
  </definedNames>
  <calcPr calcId="162913"/>
</workbook>
</file>

<file path=xl/calcChain.xml><?xml version="1.0" encoding="utf-8"?>
<calcChain xmlns="http://schemas.openxmlformats.org/spreadsheetml/2006/main">
  <c r="D27" i="13" l="1"/>
  <c r="H45" i="7"/>
  <c r="G37" i="7" l="1"/>
  <c r="G38" i="7"/>
  <c r="G39" i="7"/>
  <c r="G40" i="7"/>
  <c r="G43" i="7"/>
  <c r="G44" i="7"/>
  <c r="G45" i="7"/>
  <c r="G35" i="7"/>
  <c r="G36" i="7"/>
  <c r="D38" i="13" l="1"/>
  <c r="H42" i="7"/>
  <c r="I13" i="7"/>
  <c r="I12" i="7" s="1"/>
  <c r="J13" i="7"/>
  <c r="J12" i="7" s="1"/>
  <c r="H13" i="7"/>
  <c r="H12" i="7" s="1"/>
  <c r="G32" i="7"/>
  <c r="G12" i="7" s="1"/>
  <c r="C25" i="2"/>
  <c r="C24" i="2"/>
  <c r="C23" i="2"/>
  <c r="C22" i="2"/>
  <c r="J3" i="7"/>
  <c r="J2" i="7"/>
  <c r="H41" i="7" l="1"/>
  <c r="G41" i="7" s="1"/>
  <c r="G42" i="7"/>
  <c r="G13" i="7"/>
  <c r="D35" i="13"/>
  <c r="D49" i="13" l="1"/>
  <c r="H22" i="4" l="1"/>
  <c r="D14" i="13" l="1"/>
  <c r="D28" i="13" l="1"/>
  <c r="D50" i="13" l="1"/>
  <c r="L19" i="3" l="1"/>
  <c r="M19" i="3"/>
  <c r="N19" i="3"/>
  <c r="O19" i="3"/>
  <c r="P19" i="3"/>
  <c r="Q19" i="3"/>
  <c r="D19" i="3"/>
  <c r="E19" i="3"/>
  <c r="F19" i="3"/>
  <c r="G19" i="3"/>
  <c r="K18" i="3"/>
  <c r="I19" i="3"/>
  <c r="J19" i="3"/>
  <c r="H19" i="3"/>
  <c r="K17" i="3"/>
  <c r="K16" i="3"/>
  <c r="K19" i="3" l="1"/>
  <c r="R17" i="3"/>
  <c r="R19" i="3" l="1"/>
  <c r="A8" i="4"/>
  <c r="A7" i="4"/>
  <c r="R18" i="3"/>
  <c r="A10" i="3"/>
  <c r="A9" i="3"/>
  <c r="F2" i="2"/>
  <c r="O2" i="1" s="1"/>
  <c r="F3" i="2"/>
  <c r="O3" i="1" s="1"/>
  <c r="R2" i="3" l="1"/>
  <c r="I2" i="4" s="1"/>
  <c r="B2" i="10" s="1"/>
  <c r="C2" i="15" s="1"/>
  <c r="D2" i="13"/>
  <c r="R3" i="3"/>
  <c r="I3" i="4" s="1"/>
  <c r="B3" i="10" s="1"/>
  <c r="C3" i="15" s="1"/>
  <c r="D3" i="13"/>
</calcChain>
</file>

<file path=xl/sharedStrings.xml><?xml version="1.0" encoding="utf-8"?>
<sst xmlns="http://schemas.openxmlformats.org/spreadsheetml/2006/main" count="522" uniqueCount="305">
  <si>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</si>
  <si>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</si>
  <si>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</si>
  <si>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</si>
  <si>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</si>
  <si>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0111</t>
  </si>
  <si>
    <t>1090</t>
  </si>
  <si>
    <t>0921</t>
  </si>
  <si>
    <t>0620</t>
  </si>
  <si>
    <t>(грн.)</t>
  </si>
  <si>
    <t>Код</t>
  </si>
  <si>
    <t>Загальний фонд</t>
  </si>
  <si>
    <t>Спеціальний фонд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</si>
  <si>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</si>
  <si>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</si>
  <si>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</si>
  <si>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</si>
  <si>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Додаток №2</t>
  </si>
  <si>
    <t>Додаток №4</t>
  </si>
  <si>
    <t>грн.</t>
  </si>
  <si>
    <t>0380</t>
  </si>
  <si>
    <t>0110150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</si>
  <si>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</si>
  <si>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</si>
  <si>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</si>
  <si>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0490</t>
  </si>
  <si>
    <t>0150</t>
  </si>
  <si>
    <t>1010</t>
  </si>
  <si>
    <t>9770</t>
  </si>
  <si>
    <t>7461</t>
  </si>
  <si>
    <t>Інші заходи у сфері соціального захисту і соціального забезпечення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</si>
  <si>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</si>
  <si>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Первинна медична допомога населенню, що надається амбулаторно-поліклінічними закладами (відділеннями)</t>
  </si>
  <si>
    <t>Інші заходи громадського порядку та безпеки</t>
  </si>
  <si>
    <t>Інша діяльність у сфері державного управління</t>
  </si>
  <si>
    <t>Здійснення заходів із землеустрою</t>
  </si>
  <si>
    <t>Найменування згідно з Класифікацією доходів бюджету</t>
  </si>
  <si>
    <t>Усього</t>
  </si>
  <si>
    <t>усього</t>
  </si>
  <si>
    <t>у тому числі бюджет розвитку</t>
  </si>
  <si>
    <t>Базова дотація </t>
  </si>
  <si>
    <t>Освітня субвенція з державного бюджету місцевим бюджетам </t>
  </si>
  <si>
    <t>X</t>
  </si>
  <si>
    <t>Разом доходів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</si>
  <si>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</si>
  <si>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Утримання та навчально-тренувальна робота комунальних дитячо-юнацьких спортивних шкіл</t>
  </si>
  <si>
    <t>Організація благоустрою населених пунктів</t>
  </si>
  <si>
    <t>Великокучурівська сільська рада</t>
  </si>
  <si>
    <t>Найменування згідно з Класифікацією фінансування бюджету</t>
  </si>
  <si>
    <t>Фінансування за типом кредитора</t>
  </si>
  <si>
    <t>Загальне фінансування</t>
  </si>
  <si>
    <t>Зміни обсягів бюджетних коштів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</si>
  <si>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</si>
  <si>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</si>
  <si>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</si>
  <si>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</si>
  <si>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</si>
  <si>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</si>
  <si>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</si>
  <si>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0110000</t>
  </si>
  <si>
    <t>Надання пільг окремим категоріям громадян з оплати послуг зв`язку</t>
  </si>
  <si>
    <t>0113241</t>
  </si>
  <si>
    <t>Забезпечення діяльності інших закладів у сфері соціального захисту і соціального забезпечення</t>
  </si>
  <si>
    <t>0116014</t>
  </si>
  <si>
    <t>6014</t>
  </si>
  <si>
    <t>Забезпечення збору та вивезення сміття і відходів</t>
  </si>
  <si>
    <t>Інші субвенції з місцевого бюджету</t>
  </si>
  <si>
    <t>УСЬОГО</t>
  </si>
  <si>
    <t>Найменування бюджету - одержувача / надавача міжбюджетного трансферту</t>
  </si>
  <si>
    <t>Трансферти з інших місцевих бюджетів</t>
  </si>
  <si>
    <t>Трансферти іншим бюджетам</t>
  </si>
  <si>
    <t>дотація на:</t>
  </si>
  <si>
    <t>субвенції</t>
  </si>
  <si>
    <t>загального фонду на:</t>
  </si>
  <si>
    <t>спеціального фонду на:</t>
  </si>
  <si>
    <t>Обласний бюджет Чернівецької області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</si>
  <si>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держбюджету</t>
  </si>
  <si>
    <t>Код бюджету</t>
  </si>
  <si>
    <t>Додаток 4</t>
  </si>
  <si>
    <t>Найменування</t>
  </si>
  <si>
    <t>006</t>
  </si>
  <si>
    <t>Обласна державна адмiнiстрацiя</t>
  </si>
  <si>
    <t>01</t>
  </si>
  <si>
    <t>бюджет Сторожинецької МТГ</t>
  </si>
  <si>
    <t>В.о. начальника фінансового відділу                                                                             Домітрюк Г.В.</t>
  </si>
  <si>
    <t>Компенсаційні виплати за пільговий проїзд окремих категорій громадян на залізничному транспорті</t>
  </si>
  <si>
    <t>3719770</t>
  </si>
  <si>
    <t xml:space="preserve">Міжбюджетні трансферти на 2021 рік </t>
  </si>
  <si>
    <t>Фінвідділ Великокучурівської сільської ради</t>
  </si>
  <si>
    <t>Державний бюджет України</t>
  </si>
  <si>
    <t>Х</t>
  </si>
  <si>
    <t>І. Трансферти до загального фонду бюджету</t>
  </si>
  <si>
    <t>загальний фонд</t>
  </si>
  <si>
    <t>спеціальний фонд</t>
  </si>
  <si>
    <t>І. Трансферти із загального фонду бюджету</t>
  </si>
  <si>
    <t>ІІ. Трансферти із спеціального фонду бюджету</t>
  </si>
  <si>
    <t>Бюджет Сторожинецької міської територіальної громади</t>
  </si>
  <si>
    <t>Державний бюджет</t>
  </si>
  <si>
    <t>Великокучурiвська сiльська рада</t>
  </si>
  <si>
    <t>1021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</si>
  <si>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</si>
  <si>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</si>
  <si>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Начальник фінансового відділу                                        Ганна ДОМІТРЮК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</si>
  <si>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</si>
  <si>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0443</t>
  </si>
  <si>
    <t>Розроблення схем планування та забудови територій (містобудівної документації)</t>
  </si>
  <si>
    <t>0600000</t>
  </si>
  <si>
    <t>0610000</t>
  </si>
  <si>
    <t>0611021</t>
  </si>
  <si>
    <t>Надання спеціалізованої освіти мистецькими школами</t>
  </si>
  <si>
    <t>Фінансовий відділ Великокучурівської сільської ради Чернівецького району Чернівецької області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</si>
  <si>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</si>
  <si>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</si>
  <si>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</si>
  <si>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</si>
  <si>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</si>
  <si>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</si>
  <si>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</si>
  <si>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</si>
  <si>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Начальник фінансового відділу                                                                              Ганна ДОМІТРЮК</t>
  </si>
  <si>
    <t>Програма благоустрою населених пунктів Великокучурівської сільської територіальної громади на 2022-2024 роки</t>
  </si>
  <si>
    <t>Програма розвитку земельних відносин та забезпечення містобудівною документацією на території Великокучурівської сільської територіальної громади на 2022-2024 роки</t>
  </si>
  <si>
    <t>06</t>
  </si>
  <si>
    <t>Відділ ОКМС Великокучурівської с/р</t>
  </si>
  <si>
    <t>Код ЄДРПОУ</t>
  </si>
  <si>
    <t>04418162</t>
  </si>
  <si>
    <t>Великокучурівська сільська рада Чернівецького району Чернівецької області</t>
  </si>
  <si>
    <t>44076241</t>
  </si>
  <si>
    <t>44376142</t>
  </si>
  <si>
    <t>Відділ освіти, культури, молоді і спорту Великокучурівської сільської ради Чернівецького району Чернівецької області</t>
  </si>
  <si>
    <t>Комунальний заклад "Центр надання соціальних послуг Великокучурівської  сільської ради Чернівецького району Чернівецької області"</t>
  </si>
  <si>
    <t>Комунальний заклад "Центр культури та дозвілля Великокучурівської  сільської ради Чернівецького району Чернівецької області"</t>
  </si>
  <si>
    <t>Місцева пожежна охорона Великокучурівської  сільської ради Чернівецького району Чернівецької області</t>
  </si>
  <si>
    <t>Великокучурівський заклад загальної середньої освіти І-ІІІ ступенів імені В.Бузенка Великокучурівської  сільської ради Чернівецького району Чернівецької області</t>
  </si>
  <si>
    <t>31465620</t>
  </si>
  <si>
    <t>Годилівський заклад загальної середньої освіти І-ІІІ ступенів Великокучурівської  сільської ради Чернівецького району Чернівецької області</t>
  </si>
  <si>
    <t>21440068</t>
  </si>
  <si>
    <t>Тисовецький заклад загальної середньої освіти І-ІІ ступенів імені Анни Дущак Великокучурівської  сільської ради Чернівецького району Чернівецької області</t>
  </si>
  <si>
    <t>21440016</t>
  </si>
  <si>
    <t>Снячівський заклад загальної середньої освіти І-ІІІ ступенів  Великокучурівської  сільської ради Чернівецького району Чернівецької області</t>
  </si>
  <si>
    <t>39421245</t>
  </si>
  <si>
    <t>Великокучурівський заклад дошкільної освіти "Казка" Великокучурівської  сільської ради Чернівецького району Чернівецької області</t>
  </si>
  <si>
    <t>22853708</t>
  </si>
  <si>
    <t>Великокучурівська музична школа Великокучурівської сільської ради Чернівецького району Чернівецької області</t>
  </si>
  <si>
    <t>40542045</t>
  </si>
  <si>
    <t>Великокучурівська дитячо-юнацька спортивна школа</t>
  </si>
  <si>
    <t>40238468</t>
  </si>
  <si>
    <t>КНП "Великокучурівська АЗПСМ"</t>
  </si>
  <si>
    <t>21440594</t>
  </si>
  <si>
    <t>ОБСЯГИ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</si>
  <si>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</si>
  <si>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</si>
  <si>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</si>
  <si>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</si>
  <si>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 xml:space="preserve">                                                  Начальник фінансового відділу                                                Ганна ДОМІТРЮК</t>
  </si>
  <si>
    <t xml:space="preserve">             Начальник фінансового відділу                                                                            Ганна ДОМІТРЮК</t>
  </si>
  <si>
    <t>Разом</t>
  </si>
  <si>
    <t>Фінвідділ  Великокучурівської с/р</t>
  </si>
  <si>
    <t>44775759</t>
  </si>
  <si>
    <t>КП "ВК-Сервіс"</t>
  </si>
  <si>
    <t>Пелелік бюджетних установ, які фінансуватимуться з  бюджету Великокучурівської сільської територіальної громади в 2023 році</t>
  </si>
  <si>
    <t>Відомча класифікація видатків та кредитування  бюджету Великокучурівської об'єднаної громади на 2023 рік</t>
  </si>
  <si>
    <t xml:space="preserve"> Додаток № 5</t>
  </si>
  <si>
    <t>9900000000</t>
  </si>
  <si>
    <t>2451300000</t>
  </si>
  <si>
    <t>Начальник фінансового відділу                                                      Ганна ДОМІТРЮК</t>
  </si>
  <si>
    <t>44933424</t>
  </si>
  <si>
    <t>Виконавчий комітет Великокучурівської сільської ради Чернівецького району Чернівецької області</t>
  </si>
  <si>
    <t>Фінансування за типом боргового зобов’язання</t>
  </si>
  <si>
    <t>Програма розвитку фізичної культури і спорту у Великокучурівській сільській територіальній громаді на 2022-2024 роки</t>
  </si>
  <si>
    <t>2450200000</t>
  </si>
  <si>
    <t>0118240</t>
  </si>
  <si>
    <t>8240</t>
  </si>
  <si>
    <t>44934575</t>
  </si>
  <si>
    <t>Служба у справах дітей Великокучурівської сільської ради Чернівецького району Чернівецької області</t>
  </si>
  <si>
    <t>Інші дотації з місцевого бюджету</t>
  </si>
  <si>
    <t>0117321</t>
  </si>
  <si>
    <t>7321</t>
  </si>
  <si>
    <t>241000000000</t>
  </si>
  <si>
    <t xml:space="preserve"> Додаток № 7</t>
  </si>
  <si>
    <t>Забезпечення діяльності палаців i будинків культури, клубів, центрів дозвілля та iнших клубних закладів</t>
  </si>
  <si>
    <t>0160</t>
  </si>
  <si>
    <t>Субвенція з місцевого бюджету державному бюджету на виконання програм соціально-економічного розвитку регіонів</t>
  </si>
  <si>
    <t>3 державний пожежно-рятувальний загін Головного управління ДСНС України в Чернівецькій області</t>
  </si>
  <si>
    <t>Програма розвитку культурної діяльності у Великокучурівській сільській територіальній громаді на 2023-2026 роки</t>
  </si>
  <si>
    <t>Забезпечення діяльності місцевої та добровільної пожежної охорони</t>
  </si>
  <si>
    <t>3710160</t>
  </si>
  <si>
    <t>придбання принтера</t>
  </si>
  <si>
    <t>ГУНП в Чернівецькій області</t>
  </si>
  <si>
    <t>0990</t>
  </si>
  <si>
    <t>0611271</t>
  </si>
  <si>
    <t>1271</t>
  </si>
  <si>
    <t>Офіційні трансферти</t>
  </si>
  <si>
    <t>Від органів державного управління</t>
  </si>
  <si>
    <t>придбання телевізорів</t>
  </si>
  <si>
    <t>співфінансування заходів по НУШ</t>
  </si>
  <si>
    <t>придбання спецтехніки</t>
  </si>
  <si>
    <t>бюджет Мамалигівської сільської територіальної громади</t>
  </si>
  <si>
    <t>придбання квадрокоптера для військової частини 3113</t>
  </si>
  <si>
    <t>придбання основних засобів та їх частин</t>
  </si>
  <si>
    <t>Компенсаційні виплати на пільговий проїзд автомобільним транспортом окремим категоріям громадян</t>
  </si>
  <si>
    <t>Програтми підвищення рівня безпеки життя громадян Великокучурівської  сільської територіальної громади на 2021-2025 роки</t>
  </si>
  <si>
    <t>Розподіл витрат місцевого бюджету на реалізацію місцевих/регіональних програм у 2024 році</t>
  </si>
  <si>
    <t>На початок періоду</t>
  </si>
  <si>
    <t>0113033</t>
  </si>
  <si>
    <t>3033</t>
  </si>
  <si>
    <t>1070</t>
  </si>
  <si>
    <t>0113242</t>
  </si>
  <si>
    <t>3242</t>
  </si>
  <si>
    <t>0116030</t>
  </si>
  <si>
    <t>6030</t>
  </si>
  <si>
    <t>Будівництво освітніх установ та закладів</t>
  </si>
  <si>
    <t>0117691</t>
  </si>
  <si>
    <t>7691</t>
  </si>
  <si>
    <t>0118130</t>
  </si>
  <si>
    <t>8130</t>
  </si>
  <si>
    <t>0320</t>
  </si>
  <si>
    <t>0611080</t>
  </si>
  <si>
    <t>1080</t>
  </si>
  <si>
    <t>0960</t>
  </si>
  <si>
    <t>0615031</t>
  </si>
  <si>
    <t>5031</t>
  </si>
  <si>
    <t>0810</t>
  </si>
  <si>
    <t>0617321</t>
  </si>
  <si>
    <t>3700000</t>
  </si>
  <si>
    <t>3710000</t>
  </si>
  <si>
    <t>0180</t>
  </si>
  <si>
    <t>3719800</t>
  </si>
  <si>
    <t>9800</t>
  </si>
  <si>
    <t>0110180</t>
  </si>
  <si>
    <t>0112113</t>
  </si>
  <si>
    <t>0113032</t>
  </si>
  <si>
    <t>0113035</t>
  </si>
  <si>
    <t>0113160</t>
  </si>
  <si>
    <t>0117130</t>
  </si>
  <si>
    <t>0117350</t>
  </si>
  <si>
    <t>0118230</t>
  </si>
  <si>
    <t>капітальний ремонт захисної споруди цивільного захисту Снячівського ЗЗСО</t>
  </si>
  <si>
    <t>Заходи та роботи з територіальної оборони</t>
  </si>
  <si>
    <t>0614060</t>
  </si>
  <si>
    <t>4060</t>
  </si>
  <si>
    <t>0828</t>
  </si>
  <si>
    <t>капітальних вкладень бюджету у розрізі інвестиційних проектів у 2024 році</t>
  </si>
  <si>
    <t>придбання обладднання та предметів довгострокового користування</t>
  </si>
  <si>
    <t/>
  </si>
  <si>
    <t>0133</t>
  </si>
  <si>
    <t>Програма фінансового забезпечення представницьких витрат та інших видатків, повязаних з діяльністю великокучурівської сільскої ради на 2022-2024 роки</t>
  </si>
  <si>
    <t>рішення XIV сесії VІІІ скликання №434 -14/2021 від 20.12.2021 року</t>
  </si>
  <si>
    <t>2113</t>
  </si>
  <si>
    <t>0721</t>
  </si>
  <si>
    <t>Програма фінансової підтримки та розвитку КНП Великокучурівська АЗПСМ Великокучурівської СТГ на 2022-2024 роки</t>
  </si>
  <si>
    <t>рішення XIV сесії VІІІ скликання № 433-14/2021 від 20.12.2021 року</t>
  </si>
  <si>
    <t>3032</t>
  </si>
  <si>
    <t>Комплексна програма соціального захисту населення та захисту прав дітей Великокучурівської сільської територіальної громади на 2022-2024 року</t>
  </si>
  <si>
    <t>рішення XIV сесії VІІІ скликання №437 -14/2021 від 20.12.2021 року</t>
  </si>
  <si>
    <t>3035</t>
  </si>
  <si>
    <t>3160</t>
  </si>
  <si>
    <t>3241</t>
  </si>
  <si>
    <t>Програма вшанування пам'яті учасників бойових дій, які загинули (померли) підчас проходження служби в районі проведення антитерористичної операції/операції об'єднаних сил допомоги та під час дії воєнного стану в Україні та підтримки їхніх сімей на 25023-2025 роки</t>
  </si>
  <si>
    <t>рішення ХХХІ сесії №167-31/2023</t>
  </si>
  <si>
    <t>рішення XIV сесії VІІІ скликання №432 -14/2021 від 20.12.2021 року</t>
  </si>
  <si>
    <t>7130</t>
  </si>
  <si>
    <t>0421</t>
  </si>
  <si>
    <t>рішення XIV сесії VІІІ скликання №436 -14/2021 від 20.12.2021 року</t>
  </si>
  <si>
    <t>рішення ІІІ сесії VIII скликання №34-03/2021 від 12.02.2021 року</t>
  </si>
  <si>
    <t>7350</t>
  </si>
  <si>
    <t>Програма утримання та розвитку дорожньої інфраструктури Великокучурівської СТГ на 2022-2024 роки</t>
  </si>
  <si>
    <t>рішення XIV сесії VІІІ скликання №431 -14/2021 від 20.12.2021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</si>
  <si>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</si>
  <si>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8230</t>
  </si>
  <si>
    <t>Комплаксна програма розвитку та діяльності закладів освіти Великокучурівської сільскої ради на 2024-2026 роки</t>
  </si>
  <si>
    <t>рішення ХХХІІІ сесії Великокучурівської сільської ради від 13.12.2023 року</t>
  </si>
  <si>
    <t>рішення XХХІ сесії VІІІ скликання № 139-31/2023 від 13.09.2023 року</t>
  </si>
  <si>
    <t>рішення XVІ сесії VІІІ скликання № 10-16/2022 від 22.02.2022 року</t>
  </si>
  <si>
    <t>На кінець періоду</t>
  </si>
  <si>
    <t>Додаток №3</t>
  </si>
  <si>
    <t>Чернівецький обласний територіальний центр комплектування та соціальної підтримки</t>
  </si>
  <si>
    <t>рішення ІІІ сесії VIII скликання №34-03/2021 від 12.02.2021</t>
  </si>
  <si>
    <t>0611292</t>
  </si>
  <si>
    <t>24100000000</t>
  </si>
  <si>
    <t>Військова частина 3057 НГУ</t>
  </si>
  <si>
    <t>придбання мультимедійного обладнання</t>
  </si>
  <si>
    <t>Обсяг капітальних вкладень місцевого бюджету у 2024 році, гривень</t>
  </si>
  <si>
    <t>Очікуваний рівень готовності проекту на кінець 2024 року, %</t>
  </si>
  <si>
    <t>Субвенція з місцевого бюджету за рахунок залишку коштів освітньої субвенції, що утворився на початок бюджетного періоду</t>
  </si>
  <si>
    <t>Військова частина А 7013</t>
  </si>
  <si>
    <t>Військова частина 3113</t>
  </si>
  <si>
    <t>,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</si>
  <si>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</si>
  <si>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</si>
  <si>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</si>
  <si>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</si>
  <si>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</si>
  <si>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"Про внесення змін до бюджету Великокучурівської сільської територіальної громади на 2025 рік"</t>
  </si>
  <si>
    <t>Фінансування місцевого бюджету на 2025 рік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</si>
  <si>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</si>
  <si>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до рішення виконавчого комітету Великокучурівської  сільської ради від  18.03.2025  № 60</t>
  </si>
  <si>
    <t>Зміни до доходів_x000D_
бюджету Великокучурівської сільської територіальної громади на 2025рік</t>
  </si>
  <si>
    <t>видатків  бюджету бюджету Великокучурівської сільської територіальної громади на 2025рік</t>
  </si>
  <si>
    <t>Зміни до розподілу</t>
  </si>
  <si>
    <t>Зміни до міжбюджетних трансфертів на 2025 рік</t>
  </si>
  <si>
    <t>Дотації з місцевих бюджетів іншим місцевим бюджетам</t>
  </si>
  <si>
    <t>Додаток 3</t>
  </si>
  <si>
    <t>Додаток 2</t>
  </si>
  <si>
    <t>Додаток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</si>
</sst>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9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indexed="8"/>
      <name val="MS Sans Serif"/>
      <family val="2"/>
      <charset val="204"/>
    </font>
    <font>
      <sz val="8"/>
      <color theme="1"/>
      <name val="Calibri"/>
      <family val="2"/>
      <charset val="1"/>
      <scheme val="minor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8"/>
      <name val="Times New Roman"/>
      <family val="1"/>
      <charset val="204"/>
    </font>
    <font>
      <b/>
      <i/>
      <sz val="18"/>
      <name val="Arial Cyr"/>
      <family val="2"/>
      <charset val="204"/>
    </font>
    <font>
      <i/>
      <sz val="18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name val="Arial Cyr"/>
      <family val="2"/>
      <charset val="204"/>
    </font>
    <font>
      <sz val="16"/>
      <name val="Times New Roman"/>
      <family val="1"/>
      <charset val="204"/>
    </font>
    <font>
      <b/>
      <sz val="14"/>
      <name val="Arial Cyr"/>
      <family val="2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name val="Helv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i/>
      <sz val="1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85">
    <xf numFmtId="0" fontId="0" fillId="0" borderId="0"/>
    <xf numFmtId="0" fontId="52" fillId="0" borderId="0"/>
    <xf numFmtId="0" fontId="65" fillId="0" borderId="0"/>
    <xf numFmtId="0" fontId="51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7" fillId="0" borderId="0"/>
    <xf numFmtId="0" fontId="50" fillId="0" borderId="0"/>
    <xf numFmtId="0" fontId="7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9" fillId="0" borderId="0"/>
    <xf numFmtId="0" fontId="78" fillId="0" borderId="0"/>
    <xf numFmtId="0" fontId="7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57" fillId="0" borderId="0"/>
    <xf numFmtId="0" fontId="80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7" fillId="0" borderId="0"/>
    <xf numFmtId="0" fontId="60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390">
    <xf numFmtId="0" fontId="0" fillId="0" borderId="0" xfId="0"/>
    <xf numFmtId="2" fontId="56" fillId="0" borderId="0" xfId="0" applyNumberFormat="1" applyFont="1" applyFill="1"/>
    <xf numFmtId="2" fontId="55" fillId="0" borderId="0" xfId="0" applyNumberFormat="1" applyFont="1" applyFill="1"/>
    <xf numFmtId="0" fontId="0" fillId="0" borderId="0" xfId="0" applyAlignment="1"/>
    <xf numFmtId="0" fontId="0" fillId="0" borderId="1" xfId="0" applyBorder="1"/>
    <xf numFmtId="0" fontId="60" fillId="0" borderId="0" xfId="0" applyFont="1"/>
    <xf numFmtId="0" fontId="55" fillId="0" borderId="0" xfId="0" applyFont="1"/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right"/>
    </xf>
    <xf numFmtId="0" fontId="6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/>
    <xf numFmtId="4" fontId="0" fillId="0" borderId="1" xfId="0" applyNumberFormat="1" applyBorder="1"/>
    <xf numFmtId="0" fontId="54" fillId="2" borderId="0" xfId="0" applyFont="1" applyFill="1" applyAlignment="1"/>
    <xf numFmtId="0" fontId="0" fillId="0" borderId="0" xfId="0" applyAlignment="1"/>
    <xf numFmtId="0" fontId="0" fillId="0" borderId="0" xfId="0" applyAlignment="1">
      <alignment vertical="center"/>
    </xf>
    <xf numFmtId="0" fontId="60" fillId="0" borderId="0" xfId="0" applyFont="1" applyAlignment="1">
      <alignment vertical="center"/>
    </xf>
    <xf numFmtId="0" fontId="0" fillId="0" borderId="0" xfId="0" applyAlignment="1"/>
    <xf numFmtId="0" fontId="54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54" fillId="2" borderId="0" xfId="0" applyFont="1" applyFill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0" fillId="0" borderId="0" xfId="0" applyBorder="1"/>
    <xf numFmtId="0" fontId="54" fillId="2" borderId="0" xfId="0" applyFont="1" applyFill="1" applyAlignment="1">
      <alignment horizontal="left"/>
    </xf>
    <xf numFmtId="0" fontId="52" fillId="0" borderId="0" xfId="1"/>
    <xf numFmtId="0" fontId="65" fillId="0" borderId="0" xfId="2" applyNumberFormat="1" applyFill="1" applyBorder="1" applyAlignment="1" applyProtection="1"/>
    <xf numFmtId="0" fontId="54" fillId="2" borderId="0" xfId="2" applyFont="1" applyFill="1" applyAlignment="1">
      <alignment horizontal="right"/>
    </xf>
    <xf numFmtId="0" fontId="54" fillId="2" borderId="0" xfId="2" applyFont="1" applyFill="1" applyAlignment="1">
      <alignment horizontal="right"/>
    </xf>
    <xf numFmtId="0" fontId="54" fillId="2" borderId="0" xfId="2" applyFont="1" applyFill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0" borderId="0" xfId="0" applyNumberFormat="1"/>
    <xf numFmtId="0" fontId="54" fillId="2" borderId="0" xfId="2" applyFont="1" applyFill="1" applyAlignment="1">
      <alignment horizontal="right"/>
    </xf>
    <xf numFmtId="0" fontId="54" fillId="2" borderId="0" xfId="2" applyFont="1" applyFill="1" applyAlignment="1">
      <alignment horizontal="right"/>
    </xf>
    <xf numFmtId="0" fontId="59" fillId="0" borderId="0" xfId="0" applyFont="1" applyAlignment="1">
      <alignment horizontal="center" vertical="center" wrapText="1"/>
    </xf>
    <xf numFmtId="0" fontId="67" fillId="0" borderId="1" xfId="0" applyFont="1" applyBorder="1" applyAlignment="1">
      <alignment vertical="top" wrapText="1"/>
    </xf>
    <xf numFmtId="0" fontId="67" fillId="0" borderId="3" xfId="0" applyFont="1" applyBorder="1" applyAlignment="1">
      <alignment vertical="top" wrapText="1"/>
    </xf>
    <xf numFmtId="0" fontId="0" fillId="0" borderId="0" xfId="0" applyAlignment="1">
      <alignment horizontal="right" vertical="center"/>
    </xf>
    <xf numFmtId="0" fontId="0" fillId="0" borderId="11" xfId="0" applyBorder="1"/>
    <xf numFmtId="4" fontId="0" fillId="0" borderId="1" xfId="0" applyNumberFormat="1" applyFont="1" applyBorder="1"/>
    <xf numFmtId="4" fontId="68" fillId="0" borderId="1" xfId="0" applyNumberFormat="1" applyFont="1" applyBorder="1"/>
    <xf numFmtId="0" fontId="63" fillId="0" borderId="0" xfId="0" applyFont="1" applyAlignment="1">
      <alignment vertical="top" wrapText="1"/>
    </xf>
    <xf numFmtId="0" fontId="60" fillId="0" borderId="0" xfId="0" applyFont="1" applyFill="1"/>
    <xf numFmtId="0" fontId="0" fillId="0" borderId="0" xfId="0" applyAlignment="1">
      <alignment horizontal="right"/>
    </xf>
    <xf numFmtId="0" fontId="57" fillId="0" borderId="1" xfId="0" applyFont="1" applyBorder="1" applyAlignment="1">
      <alignment horizontal="center" vertical="center" wrapText="1"/>
    </xf>
    <xf numFmtId="49" fontId="69" fillId="0" borderId="0" xfId="10" applyNumberFormat="1" applyFont="1" applyAlignment="1">
      <alignment horizontal="right" vertical="top"/>
    </xf>
    <xf numFmtId="2" fontId="69" fillId="0" borderId="0" xfId="10" applyNumberFormat="1" applyFont="1" applyAlignment="1"/>
    <xf numFmtId="2" fontId="56" fillId="0" borderId="0" xfId="10" applyNumberFormat="1" applyFont="1" applyAlignment="1">
      <alignment horizontal="right"/>
    </xf>
    <xf numFmtId="2" fontId="56" fillId="0" borderId="0" xfId="10" applyNumberFormat="1" applyFont="1" applyAlignment="1">
      <alignment horizontal="left" wrapText="1"/>
    </xf>
    <xf numFmtId="2" fontId="71" fillId="0" borderId="0" xfId="10" applyNumberFormat="1" applyFont="1" applyBorder="1" applyAlignment="1">
      <alignment vertical="center" wrapText="1"/>
    </xf>
    <xf numFmtId="49" fontId="72" fillId="0" borderId="0" xfId="10" applyNumberFormat="1" applyFont="1" applyBorder="1" applyAlignment="1">
      <alignment horizontal="right" vertical="top" wrapText="1"/>
    </xf>
    <xf numFmtId="2" fontId="73" fillId="0" borderId="0" xfId="10" applyNumberFormat="1" applyFont="1" applyBorder="1" applyAlignment="1">
      <alignment horizontal="center" wrapText="1"/>
    </xf>
    <xf numFmtId="2" fontId="75" fillId="0" borderId="0" xfId="10" applyNumberFormat="1" applyFont="1" applyAlignment="1">
      <alignment horizontal="center" vertical="center" wrapText="1"/>
    </xf>
    <xf numFmtId="2" fontId="77" fillId="0" borderId="0" xfId="10" applyNumberFormat="1" applyFont="1"/>
    <xf numFmtId="0" fontId="64" fillId="0" borderId="0" xfId="11" applyFont="1" applyAlignment="1">
      <alignment horizontal="left"/>
    </xf>
    <xf numFmtId="0" fontId="57" fillId="0" borderId="0" xfId="10"/>
    <xf numFmtId="2" fontId="56" fillId="0" borderId="0" xfId="10" applyNumberFormat="1" applyFont="1" applyAlignment="1">
      <alignment horizontal="center"/>
    </xf>
    <xf numFmtId="0" fontId="59" fillId="0" borderId="0" xfId="0" applyFont="1" applyAlignment="1">
      <alignment wrapText="1"/>
    </xf>
    <xf numFmtId="0" fontId="74" fillId="0" borderId="1" xfId="10" applyFont="1" applyBorder="1" applyAlignment="1">
      <alignment horizontal="center" vertical="center"/>
    </xf>
    <xf numFmtId="0" fontId="74" fillId="0" borderId="1" xfId="10" applyFont="1" applyBorder="1"/>
    <xf numFmtId="49" fontId="74" fillId="0" borderId="1" xfId="10" applyNumberFormat="1" applyFont="1" applyFill="1" applyBorder="1" applyAlignment="1">
      <alignment horizontal="center" vertical="center" wrapText="1"/>
    </xf>
    <xf numFmtId="2" fontId="74" fillId="0" borderId="1" xfId="10" applyNumberFormat="1" applyFont="1" applyFill="1" applyBorder="1" applyAlignment="1">
      <alignment horizontal="center" vertical="center" wrapText="1"/>
    </xf>
    <xf numFmtId="49" fontId="76" fillId="0" borderId="1" xfId="10" applyNumberFormat="1" applyFont="1" applyFill="1" applyBorder="1" applyAlignment="1">
      <alignment horizontal="left" vertical="center" wrapText="1"/>
    </xf>
    <xf numFmtId="2" fontId="76" fillId="0" borderId="1" xfId="10" applyNumberFormat="1" applyFont="1" applyFill="1" applyBorder="1" applyAlignment="1">
      <alignment horizontal="left" vertical="center" wrapText="1"/>
    </xf>
    <xf numFmtId="0" fontId="81" fillId="0" borderId="0" xfId="11" applyFont="1" applyAlignment="1">
      <alignment horizontal="left"/>
    </xf>
    <xf numFmtId="0" fontId="67" fillId="0" borderId="1" xfId="0" applyFont="1" applyBorder="1" applyAlignment="1">
      <alignment horizontal="center" vertical="top" wrapText="1"/>
    </xf>
    <xf numFmtId="0" fontId="59" fillId="0" borderId="0" xfId="0" applyFont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top" wrapText="1"/>
    </xf>
    <xf numFmtId="0" fontId="67" fillId="0" borderId="7" xfId="0" applyFont="1" applyBorder="1" applyAlignment="1">
      <alignment horizontal="center" vertical="top" wrapText="1"/>
    </xf>
    <xf numFmtId="0" fontId="67" fillId="0" borderId="17" xfId="0" applyFont="1" applyBorder="1" applyAlignment="1">
      <alignment vertical="top" wrapText="1"/>
    </xf>
    <xf numFmtId="0" fontId="0" fillId="0" borderId="18" xfId="0" applyBorder="1" applyAlignment="1"/>
    <xf numFmtId="0" fontId="0" fillId="0" borderId="19" xfId="0" applyBorder="1" applyAlignment="1"/>
    <xf numFmtId="0" fontId="67" fillId="0" borderId="1" xfId="0" applyFont="1" applyBorder="1" applyAlignment="1">
      <alignment horizontal="left" vertical="top" wrapText="1"/>
    </xf>
    <xf numFmtId="4" fontId="67" fillId="0" borderId="7" xfId="0" applyNumberFormat="1" applyFont="1" applyBorder="1" applyAlignment="1">
      <alignment horizontal="right" vertical="center" wrapText="1"/>
    </xf>
    <xf numFmtId="4" fontId="57" fillId="0" borderId="1" xfId="0" applyNumberFormat="1" applyFont="1" applyBorder="1" applyAlignment="1">
      <alignment horizontal="right" vertical="center" wrapText="1"/>
    </xf>
    <xf numFmtId="4" fontId="67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0" fontId="0" fillId="0" borderId="2" xfId="0" applyBorder="1"/>
    <xf numFmtId="0" fontId="0" fillId="0" borderId="2" xfId="0" applyFont="1" applyBorder="1"/>
    <xf numFmtId="4" fontId="0" fillId="0" borderId="2" xfId="0" applyNumberFormat="1" applyFont="1" applyBorder="1" applyAlignment="1">
      <alignment horizontal="right" vertical="center"/>
    </xf>
    <xf numFmtId="4" fontId="54" fillId="0" borderId="2" xfId="0" applyNumberFormat="1" applyFont="1" applyFill="1" applyBorder="1" applyAlignment="1">
      <alignment horizontal="right" vertical="center"/>
    </xf>
    <xf numFmtId="4" fontId="67" fillId="0" borderId="2" xfId="0" applyNumberFormat="1" applyFont="1" applyBorder="1" applyAlignment="1">
      <alignment horizontal="right" vertical="center" wrapText="1"/>
    </xf>
    <xf numFmtId="4" fontId="0" fillId="0" borderId="2" xfId="0" applyNumberFormat="1" applyBorder="1"/>
    <xf numFmtId="4" fontId="0" fillId="0" borderId="2" xfId="0" applyNumberFormat="1" applyFont="1" applyBorder="1"/>
    <xf numFmtId="0" fontId="0" fillId="0" borderId="21" xfId="0" applyBorder="1"/>
    <xf numFmtId="0" fontId="54" fillId="0" borderId="22" xfId="0" applyFont="1" applyFill="1" applyBorder="1" applyAlignment="1"/>
    <xf numFmtId="4" fontId="54" fillId="0" borderId="22" xfId="0" applyNumberFormat="1" applyFont="1" applyFill="1" applyBorder="1" applyAlignment="1"/>
    <xf numFmtId="4" fontId="54" fillId="0" borderId="23" xfId="0" applyNumberFormat="1" applyFont="1" applyFill="1" applyBorder="1" applyAlignment="1"/>
    <xf numFmtId="0" fontId="0" fillId="0" borderId="0" xfId="0" applyAlignment="1">
      <alignment horizontal="center"/>
    </xf>
    <xf numFmtId="0" fontId="69" fillId="0" borderId="0" xfId="0" applyFont="1" applyAlignment="1">
      <alignment horizontal="center"/>
    </xf>
    <xf numFmtId="0" fontId="69" fillId="0" borderId="0" xfId="0" applyFont="1" applyAlignment="1"/>
    <xf numFmtId="0" fontId="0" fillId="0" borderId="0" xfId="0" applyAlignment="1">
      <alignment wrapText="1"/>
    </xf>
    <xf numFmtId="0" fontId="55" fillId="0" borderId="0" xfId="0" applyFont="1" applyFill="1" applyAlignment="1">
      <alignment horizontal="center"/>
    </xf>
    <xf numFmtId="2" fontId="74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54" fillId="0" borderId="0" xfId="0" applyFont="1" applyAlignment="1">
      <alignment horizontal="right"/>
    </xf>
    <xf numFmtId="0" fontId="62" fillId="0" borderId="0" xfId="0" applyFont="1" applyAlignment="1">
      <alignment horizontal="center" vertical="center" wrapText="1"/>
    </xf>
    <xf numFmtId="0" fontId="45" fillId="0" borderId="0" xfId="39"/>
    <xf numFmtId="0" fontId="45" fillId="0" borderId="0" xfId="39" applyAlignment="1">
      <alignment horizontal="right"/>
    </xf>
    <xf numFmtId="0" fontId="45" fillId="0" borderId="0" xfId="40"/>
    <xf numFmtId="0" fontId="84" fillId="0" borderId="0" xfId="40" quotePrefix="1" applyFont="1" applyAlignment="1">
      <alignment horizontal="center"/>
    </xf>
    <xf numFmtId="0" fontId="45" fillId="0" borderId="0" xfId="40" applyAlignment="1">
      <alignment horizontal="right"/>
    </xf>
    <xf numFmtId="0" fontId="56" fillId="0" borderId="0" xfId="1" applyFont="1" applyFill="1" applyAlignment="1"/>
    <xf numFmtId="0" fontId="45" fillId="0" borderId="0" xfId="42"/>
    <xf numFmtId="0" fontId="84" fillId="0" borderId="0" xfId="42" quotePrefix="1" applyFont="1" applyAlignment="1">
      <alignment horizontal="center"/>
    </xf>
    <xf numFmtId="0" fontId="82" fillId="0" borderId="0" xfId="0" applyFont="1" applyAlignment="1">
      <alignment wrapText="1"/>
    </xf>
    <xf numFmtId="49" fontId="85" fillId="0" borderId="0" xfId="10" applyNumberFormat="1" applyFont="1" applyBorder="1" applyAlignment="1">
      <alignment horizontal="center" vertical="center" wrapText="1"/>
    </xf>
    <xf numFmtId="2" fontId="86" fillId="0" borderId="0" xfId="10" applyNumberFormat="1" applyFont="1" applyBorder="1" applyAlignment="1">
      <alignment horizontal="center" wrapText="1"/>
    </xf>
    <xf numFmtId="49" fontId="76" fillId="0" borderId="1" xfId="10" applyNumberFormat="1" applyFont="1" applyFill="1" applyBorder="1" applyAlignment="1">
      <alignment horizontal="center" vertical="center" wrapText="1"/>
    </xf>
    <xf numFmtId="49" fontId="76" fillId="0" borderId="1" xfId="10" applyNumberFormat="1" applyFont="1" applyBorder="1" applyAlignment="1">
      <alignment horizontal="center" vertical="center"/>
    </xf>
    <xf numFmtId="49" fontId="87" fillId="0" borderId="1" xfId="11" applyNumberFormat="1" applyFont="1" applyBorder="1" applyAlignment="1">
      <alignment horizontal="center" vertical="center"/>
    </xf>
    <xf numFmtId="49" fontId="76" fillId="0" borderId="0" xfId="10" applyNumberFormat="1" applyFont="1" applyBorder="1" applyAlignment="1">
      <alignment horizontal="center" vertical="center"/>
    </xf>
    <xf numFmtId="0" fontId="76" fillId="0" borderId="0" xfId="10" applyFont="1" applyBorder="1" applyAlignment="1">
      <alignment wrapText="1"/>
    </xf>
    <xf numFmtId="0" fontId="57" fillId="0" borderId="0" xfId="10" applyBorder="1"/>
    <xf numFmtId="0" fontId="76" fillId="0" borderId="0" xfId="10" applyFont="1" applyBorder="1"/>
    <xf numFmtId="49" fontId="57" fillId="0" borderId="0" xfId="10" applyNumberFormat="1" applyFont="1" applyAlignment="1">
      <alignment horizontal="center" vertical="center"/>
    </xf>
    <xf numFmtId="49" fontId="76" fillId="0" borderId="0" xfId="10" applyNumberFormat="1" applyFont="1" applyAlignment="1">
      <alignment horizontal="center" vertical="center"/>
    </xf>
    <xf numFmtId="0" fontId="76" fillId="0" borderId="0" xfId="10" applyFont="1"/>
    <xf numFmtId="0" fontId="56" fillId="0" borderId="0" xfId="10" applyFont="1"/>
    <xf numFmtId="0" fontId="66" fillId="0" borderId="1" xfId="100" applyFont="1" applyBorder="1" applyAlignment="1">
      <alignment horizontal="center" vertical="center" wrapText="1"/>
    </xf>
    <xf numFmtId="0" fontId="43" fillId="0" borderId="1" xfId="100" applyBorder="1" applyAlignment="1">
      <alignment horizontal="center" vertical="center" wrapText="1"/>
    </xf>
    <xf numFmtId="0" fontId="64" fillId="0" borderId="1" xfId="100" applyFont="1" applyBorder="1" applyAlignment="1">
      <alignment horizontal="center" vertical="center" wrapText="1"/>
    </xf>
    <xf numFmtId="0" fontId="64" fillId="0" borderId="1" xfId="100" applyFont="1" applyBorder="1" applyAlignment="1">
      <alignment horizontal="left" vertical="center" wrapText="1"/>
    </xf>
    <xf numFmtId="164" fontId="64" fillId="0" borderId="1" xfId="100" applyNumberFormat="1" applyFont="1" applyBorder="1" applyAlignment="1">
      <alignment horizontal="right" vertical="center"/>
    </xf>
    <xf numFmtId="0" fontId="43" fillId="0" borderId="1" xfId="100" applyBorder="1" applyAlignment="1">
      <alignment horizontal="left" vertical="center" wrapText="1"/>
    </xf>
    <xf numFmtId="164" fontId="43" fillId="0" borderId="1" xfId="100" applyNumberFormat="1" applyBorder="1" applyAlignment="1">
      <alignment horizontal="right" vertical="center"/>
    </xf>
    <xf numFmtId="0" fontId="64" fillId="3" borderId="1" xfId="100" applyFont="1" applyFill="1" applyBorder="1" applyAlignment="1">
      <alignment horizontal="center" vertical="center" wrapText="1"/>
    </xf>
    <xf numFmtId="164" fontId="64" fillId="3" borderId="1" xfId="100" applyNumberFormat="1" applyFont="1" applyFill="1" applyBorder="1" applyAlignment="1">
      <alignment horizontal="right" vertical="center"/>
    </xf>
    <xf numFmtId="0" fontId="83" fillId="0" borderId="0" xfId="0" applyFont="1" applyFill="1" applyBorder="1" applyAlignment="1">
      <alignment vertical="top"/>
    </xf>
    <xf numFmtId="0" fontId="54" fillId="2" borderId="0" xfId="2" applyFont="1" applyFill="1" applyAlignment="1">
      <alignment horizontal="right"/>
    </xf>
    <xf numFmtId="0" fontId="90" fillId="0" borderId="0" xfId="1" applyFont="1" applyAlignment="1">
      <alignment horizontal="right"/>
    </xf>
    <xf numFmtId="0" fontId="60" fillId="0" borderId="0" xfId="0" applyFont="1" applyFill="1" applyAlignment="1">
      <alignment horizontal="right"/>
    </xf>
    <xf numFmtId="2" fontId="54" fillId="0" borderId="0" xfId="10" applyNumberFormat="1" applyFont="1" applyAlignment="1">
      <alignment horizontal="right"/>
    </xf>
    <xf numFmtId="0" fontId="0" fillId="0" borderId="0" xfId="0"/>
    <xf numFmtId="0" fontId="53" fillId="0" borderId="1" xfId="111" applyFont="1" applyFill="1" applyBorder="1" applyAlignment="1">
      <alignment horizontal="center" vertical="center" wrapText="1"/>
    </xf>
    <xf numFmtId="0" fontId="54" fillId="0" borderId="1" xfId="111" applyFont="1" applyFill="1" applyBorder="1" applyAlignment="1">
      <alignment horizontal="left" vertical="center" wrapText="1"/>
    </xf>
    <xf numFmtId="0" fontId="83" fillId="0" borderId="1" xfId="0" applyFont="1" applyBorder="1" applyAlignment="1">
      <alignment vertical="center" wrapText="1"/>
    </xf>
    <xf numFmtId="0" fontId="90" fillId="0" borderId="0" xfId="41" applyFont="1" applyAlignment="1">
      <alignment horizontal="left"/>
    </xf>
    <xf numFmtId="0" fontId="90" fillId="0" borderId="0" xfId="41" applyFont="1"/>
    <xf numFmtId="0" fontId="90" fillId="0" borderId="0" xfId="41" applyFont="1" applyAlignment="1">
      <alignment horizontal="right"/>
    </xf>
    <xf numFmtId="0" fontId="90" fillId="0" borderId="3" xfId="108" applyFont="1" applyBorder="1" applyAlignment="1">
      <alignment horizontal="center" vertical="top" wrapText="1"/>
    </xf>
    <xf numFmtId="0" fontId="90" fillId="0" borderId="4" xfId="108" applyFont="1" applyBorder="1" applyAlignment="1">
      <alignment horizontal="center" vertical="top" wrapText="1"/>
    </xf>
    <xf numFmtId="0" fontId="90" fillId="0" borderId="24" xfId="108" applyFont="1" applyBorder="1" applyAlignment="1">
      <alignment horizontal="center" vertical="top" wrapText="1"/>
    </xf>
    <xf numFmtId="0" fontId="90" fillId="0" borderId="6" xfId="108" applyFont="1" applyBorder="1" applyAlignment="1">
      <alignment horizontal="center" vertical="top" wrapText="1"/>
    </xf>
    <xf numFmtId="0" fontId="90" fillId="0" borderId="3" xfId="108" applyFont="1" applyBorder="1" applyAlignment="1">
      <alignment horizontal="center" vertical="center"/>
    </xf>
    <xf numFmtId="0" fontId="90" fillId="0" borderId="3" xfId="108" applyFont="1" applyBorder="1" applyAlignment="1">
      <alignment horizontal="centerContinuous" vertical="center" wrapText="1"/>
    </xf>
    <xf numFmtId="0" fontId="90" fillId="0" borderId="4" xfId="108" applyFont="1" applyBorder="1" applyAlignment="1">
      <alignment horizontal="centerContinuous" vertical="center"/>
    </xf>
    <xf numFmtId="164" fontId="90" fillId="0" borderId="4" xfId="108" applyNumberFormat="1" applyFont="1" applyBorder="1" applyAlignment="1">
      <alignment horizontal="center" vertical="center"/>
    </xf>
    <xf numFmtId="164" fontId="90" fillId="0" borderId="6" xfId="108" applyNumberFormat="1" applyFont="1" applyBorder="1" applyAlignment="1">
      <alignment horizontal="center" vertical="center"/>
    </xf>
    <xf numFmtId="0" fontId="91" fillId="4" borderId="3" xfId="108" applyFont="1" applyFill="1" applyBorder="1" applyAlignment="1">
      <alignment horizontal="center"/>
    </xf>
    <xf numFmtId="0" fontId="91" fillId="4" borderId="3" xfId="108" applyFont="1" applyFill="1" applyBorder="1" applyAlignment="1">
      <alignment horizontal="left" vertical="center"/>
    </xf>
    <xf numFmtId="0" fontId="91" fillId="4" borderId="4" xfId="108" applyFont="1" applyFill="1" applyBorder="1" applyAlignment="1">
      <alignment horizontal="centerContinuous" vertical="center"/>
    </xf>
    <xf numFmtId="164" fontId="91" fillId="4" borderId="4" xfId="108" applyNumberFormat="1" applyFont="1" applyFill="1" applyBorder="1" applyAlignment="1">
      <alignment horizontal="center"/>
    </xf>
    <xf numFmtId="0" fontId="90" fillId="0" borderId="2" xfId="41" applyFont="1" applyBorder="1" applyAlignment="1">
      <alignment horizontal="center" vertical="center"/>
    </xf>
    <xf numFmtId="0" fontId="90" fillId="0" borderId="2" xfId="41" applyFont="1" applyBorder="1" applyAlignment="1">
      <alignment horizontal="center" vertical="center" wrapText="1"/>
    </xf>
    <xf numFmtId="164" fontId="90" fillId="0" borderId="2" xfId="41" applyNumberFormat="1" applyFont="1" applyBorder="1" applyAlignment="1">
      <alignment horizontal="center" vertical="center"/>
    </xf>
    <xf numFmtId="0" fontId="90" fillId="0" borderId="0" xfId="108" applyFont="1" applyAlignment="1">
      <alignment horizontal="left"/>
    </xf>
    <xf numFmtId="0" fontId="90" fillId="0" borderId="0" xfId="108" applyFont="1"/>
    <xf numFmtId="0" fontId="90" fillId="0" borderId="0" xfId="108" applyFont="1" applyAlignment="1">
      <alignment horizontal="right"/>
    </xf>
    <xf numFmtId="0" fontId="90" fillId="0" borderId="1" xfId="108" applyFont="1" applyBorder="1" applyAlignment="1">
      <alignment horizontal="center" vertical="top" wrapText="1"/>
    </xf>
    <xf numFmtId="0" fontId="90" fillId="0" borderId="2" xfId="108" applyFont="1" applyBorder="1" applyAlignment="1">
      <alignment horizontal="center" vertical="top" wrapText="1"/>
    </xf>
    <xf numFmtId="0" fontId="91" fillId="5" borderId="1" xfId="108" applyFont="1" applyFill="1" applyBorder="1" applyAlignment="1">
      <alignment horizontal="centerContinuous" vertical="center"/>
    </xf>
    <xf numFmtId="0" fontId="91" fillId="5" borderId="1" xfId="108" applyFont="1" applyFill="1" applyBorder="1" applyAlignment="1">
      <alignment horizontal="centerContinuous" vertical="center" wrapText="1"/>
    </xf>
    <xf numFmtId="164" fontId="91" fillId="5" borderId="1" xfId="108" applyNumberFormat="1" applyFont="1" applyFill="1" applyBorder="1" applyAlignment="1">
      <alignment horizontal="center" vertical="center"/>
    </xf>
    <xf numFmtId="0" fontId="90" fillId="5" borderId="2" xfId="108" applyFont="1" applyFill="1" applyBorder="1" applyAlignment="1">
      <alignment horizontal="centerContinuous" vertical="center" wrapText="1"/>
    </xf>
    <xf numFmtId="164" fontId="90" fillId="5" borderId="2" xfId="108" applyNumberFormat="1" applyFont="1" applyFill="1" applyBorder="1" applyAlignment="1">
      <alignment horizontal="center" vertical="center"/>
    </xf>
    <xf numFmtId="0" fontId="90" fillId="5" borderId="2" xfId="108" applyFont="1" applyFill="1" applyBorder="1" applyAlignment="1">
      <alignment horizontal="center" vertical="center"/>
    </xf>
    <xf numFmtId="164" fontId="91" fillId="5" borderId="2" xfId="108" applyNumberFormat="1" applyFont="1" applyFill="1" applyBorder="1" applyAlignment="1">
      <alignment horizontal="center" vertical="center"/>
    </xf>
    <xf numFmtId="0" fontId="90" fillId="0" borderId="1" xfId="0" applyFont="1" applyBorder="1" applyAlignment="1">
      <alignment wrapText="1"/>
    </xf>
    <xf numFmtId="4" fontId="54" fillId="0" borderId="1" xfId="0" applyNumberFormat="1" applyFont="1" applyFill="1" applyBorder="1" applyAlignment="1">
      <alignment horizontal="center"/>
    </xf>
    <xf numFmtId="0" fontId="91" fillId="5" borderId="1" xfId="108" applyFont="1" applyFill="1" applyBorder="1" applyAlignment="1">
      <alignment horizontal="center" vertical="center"/>
    </xf>
    <xf numFmtId="0" fontId="91" fillId="5" borderId="3" xfId="108" applyFont="1" applyFill="1" applyBorder="1" applyAlignment="1">
      <alignment horizontal="center" vertical="center" wrapText="1"/>
    </xf>
    <xf numFmtId="0" fontId="90" fillId="0" borderId="1" xfId="108" applyFont="1" applyBorder="1" applyAlignment="1">
      <alignment horizontal="center" vertical="center"/>
    </xf>
    <xf numFmtId="0" fontId="90" fillId="0" borderId="3" xfId="108" applyFont="1" applyBorder="1" applyAlignment="1">
      <alignment horizontal="center" vertical="center" wrapText="1"/>
    </xf>
    <xf numFmtId="164" fontId="90" fillId="0" borderId="1" xfId="108" applyNumberFormat="1" applyFont="1" applyBorder="1" applyAlignment="1">
      <alignment horizontal="center" vertical="center"/>
    </xf>
    <xf numFmtId="0" fontId="91" fillId="4" borderId="1" xfId="108" applyFont="1" applyFill="1" applyBorder="1" applyAlignment="1">
      <alignment horizontal="center" vertical="center"/>
    </xf>
    <xf numFmtId="164" fontId="91" fillId="4" borderId="1" xfId="108" applyNumberFormat="1" applyFont="1" applyFill="1" applyBorder="1" applyAlignment="1">
      <alignment horizontal="center"/>
    </xf>
    <xf numFmtId="0" fontId="41" fillId="0" borderId="1" xfId="100" applyFont="1" applyBorder="1" applyAlignment="1">
      <alignment horizontal="left" vertical="center" wrapText="1"/>
    </xf>
    <xf numFmtId="0" fontId="37" fillId="0" borderId="1" xfId="100" applyFont="1" applyBorder="1" applyAlignment="1">
      <alignment horizontal="center" vertical="center" wrapText="1"/>
    </xf>
    <xf numFmtId="164" fontId="37" fillId="0" borderId="1" xfId="100" applyNumberFormat="1" applyFont="1" applyBorder="1" applyAlignment="1">
      <alignment horizontal="right" vertical="center"/>
    </xf>
    <xf numFmtId="0" fontId="64" fillId="0" borderId="1" xfId="112" quotePrefix="1" applyFont="1" applyBorder="1" applyAlignment="1">
      <alignment horizontal="center" vertical="center" wrapText="1"/>
    </xf>
    <xf numFmtId="0" fontId="64" fillId="0" borderId="1" xfId="112" applyFont="1" applyBorder="1" applyAlignment="1">
      <alignment horizontal="center" vertical="center" wrapText="1"/>
    </xf>
    <xf numFmtId="4" fontId="64" fillId="0" borderId="1" xfId="112" applyNumberFormat="1" applyFont="1" applyBorder="1" applyAlignment="1">
      <alignment horizontal="center" vertical="center" wrapText="1"/>
    </xf>
    <xf numFmtId="0" fontId="37" fillId="0" borderId="1" xfId="112" quotePrefix="1" applyBorder="1" applyAlignment="1">
      <alignment horizontal="center" vertical="center" wrapText="1"/>
    </xf>
    <xf numFmtId="4" fontId="37" fillId="0" borderId="1" xfId="112" quotePrefix="1" applyNumberFormat="1" applyBorder="1" applyAlignment="1">
      <alignment horizontal="center" vertical="center" wrapText="1"/>
    </xf>
    <xf numFmtId="0" fontId="90" fillId="0" borderId="1" xfId="0" applyFont="1" applyBorder="1" applyAlignment="1">
      <alignment vertical="center" wrapText="1"/>
    </xf>
    <xf numFmtId="0" fontId="84" fillId="0" borderId="0" xfId="39" quotePrefix="1" applyFont="1" applyAlignment="1">
      <alignment horizontal="left"/>
    </xf>
    <xf numFmtId="0" fontId="91" fillId="0" borderId="3" xfId="108" applyFont="1" applyBorder="1" applyAlignment="1">
      <alignment horizontal="center" vertical="center"/>
    </xf>
    <xf numFmtId="164" fontId="91" fillId="0" borderId="4" xfId="108" applyNumberFormat="1" applyFont="1" applyBorder="1" applyAlignment="1">
      <alignment horizontal="center" vertical="center"/>
    </xf>
    <xf numFmtId="164" fontId="91" fillId="0" borderId="6" xfId="108" applyNumberFormat="1" applyFont="1" applyBorder="1" applyAlignment="1">
      <alignment horizontal="center" vertical="center"/>
    </xf>
    <xf numFmtId="0" fontId="0" fillId="0" borderId="0" xfId="0"/>
    <xf numFmtId="0" fontId="34" fillId="0" borderId="1" xfId="122" quotePrefix="1" applyBorder="1" applyAlignment="1">
      <alignment horizontal="center" vertical="center" wrapText="1"/>
    </xf>
    <xf numFmtId="4" fontId="34" fillId="0" borderId="1" xfId="122" applyNumberFormat="1" applyBorder="1" applyAlignment="1">
      <alignment vertical="center" wrapText="1"/>
    </xf>
    <xf numFmtId="164" fontId="34" fillId="0" borderId="1" xfId="100" applyNumberFormat="1" applyFont="1" applyBorder="1" applyAlignment="1">
      <alignment horizontal="right" vertical="center"/>
    </xf>
    <xf numFmtId="0" fontId="33" fillId="0" borderId="0" xfId="124"/>
    <xf numFmtId="0" fontId="33" fillId="0" borderId="0" xfId="124" applyAlignment="1">
      <alignment horizontal="center"/>
    </xf>
    <xf numFmtId="0" fontId="33" fillId="0" borderId="0" xfId="124" applyAlignment="1">
      <alignment horizontal="right"/>
    </xf>
    <xf numFmtId="0" fontId="89" fillId="0" borderId="0" xfId="124" applyFont="1"/>
    <xf numFmtId="0" fontId="0" fillId="0" borderId="0" xfId="0"/>
    <xf numFmtId="0" fontId="30" fillId="0" borderId="11" xfId="124" quotePrefix="1" applyFont="1" applyBorder="1" applyAlignment="1">
      <alignment horizontal="center"/>
    </xf>
    <xf numFmtId="0" fontId="90" fillId="0" borderId="3" xfId="108" quotePrefix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93" fillId="0" borderId="1" xfId="0" applyFont="1" applyBorder="1" applyAlignment="1">
      <alignment horizontal="center" vertical="top" wrapText="1"/>
    </xf>
    <xf numFmtId="0" fontId="53" fillId="2" borderId="5" xfId="0" applyFont="1" applyFill="1" applyBorder="1" applyAlignment="1">
      <alignment horizontal="center" vertical="center" wrapText="1"/>
    </xf>
    <xf numFmtId="0" fontId="94" fillId="0" borderId="0" xfId="0" applyFont="1" applyAlignment="1">
      <alignment wrapText="1"/>
    </xf>
    <xf numFmtId="0" fontId="0" fillId="6" borderId="0" xfId="0" applyFill="1" applyAlignment="1">
      <alignment horizontal="center" vertical="center"/>
    </xf>
    <xf numFmtId="0" fontId="0" fillId="6" borderId="0" xfId="0" applyFill="1"/>
    <xf numFmtId="0" fontId="95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90" fillId="5" borderId="1" xfId="108" applyFont="1" applyFill="1" applyBorder="1" applyAlignment="1">
      <alignment horizontal="centerContinuous" vertical="center"/>
    </xf>
    <xf numFmtId="0" fontId="54" fillId="2" borderId="0" xfId="0" applyFont="1" applyFill="1" applyAlignment="1">
      <alignment vertical="center"/>
    </xf>
    <xf numFmtId="0" fontId="62" fillId="0" borderId="0" xfId="0" applyFont="1" applyAlignment="1">
      <alignment vertical="center" wrapText="1"/>
    </xf>
    <xf numFmtId="0" fontId="61" fillId="0" borderId="0" xfId="0" applyFont="1" applyAlignment="1">
      <alignment vertical="center"/>
    </xf>
    <xf numFmtId="0" fontId="45" fillId="0" borderId="0" xfId="42" applyAlignment="1">
      <alignment vertical="center"/>
    </xf>
    <xf numFmtId="4" fontId="64" fillId="0" borderId="1" xfId="144" quotePrefix="1" applyNumberFormat="1" applyFont="1" applyBorder="1" applyAlignment="1">
      <alignment vertical="center" wrapText="1"/>
    </xf>
    <xf numFmtId="0" fontId="23" fillId="0" borderId="1" xfId="144" quotePrefix="1" applyBorder="1" applyAlignment="1">
      <alignment horizontal="center" vertical="center" wrapText="1"/>
    </xf>
    <xf numFmtId="4" fontId="23" fillId="0" borderId="1" xfId="144" quotePrefix="1" applyNumberFormat="1" applyBorder="1" applyAlignment="1">
      <alignment horizontal="center" vertical="center" wrapText="1"/>
    </xf>
    <xf numFmtId="0" fontId="23" fillId="0" borderId="1" xfId="100" applyFont="1" applyBorder="1" applyAlignment="1">
      <alignment horizontal="left" vertical="center" wrapText="1"/>
    </xf>
    <xf numFmtId="0" fontId="21" fillId="0" borderId="1" xfId="100" applyFont="1" applyBorder="1" applyAlignment="1">
      <alignment horizontal="left" vertical="center" wrapText="1"/>
    </xf>
    <xf numFmtId="0" fontId="21" fillId="0" borderId="1" xfId="146" quotePrefix="1" applyBorder="1" applyAlignment="1">
      <alignment horizontal="center" vertical="center" wrapText="1"/>
    </xf>
    <xf numFmtId="4" fontId="21" fillId="0" borderId="1" xfId="146" quotePrefix="1" applyNumberFormat="1" applyBorder="1" applyAlignment="1">
      <alignment horizontal="center" vertical="center" wrapText="1"/>
    </xf>
    <xf numFmtId="0" fontId="0" fillId="0" borderId="0" xfId="0"/>
    <xf numFmtId="0" fontId="20" fillId="0" borderId="1" xfId="149" quotePrefix="1" applyBorder="1" applyAlignment="1">
      <alignment horizontal="center" vertical="center" wrapText="1"/>
    </xf>
    <xf numFmtId="4" fontId="20" fillId="0" borderId="1" xfId="149" quotePrefix="1" applyNumberFormat="1" applyBorder="1" applyAlignment="1">
      <alignment horizontal="center" vertical="center" wrapText="1"/>
    </xf>
    <xf numFmtId="0" fontId="19" fillId="0" borderId="1" xfId="100" applyFont="1" applyBorder="1" applyAlignment="1">
      <alignment horizontal="left" vertical="center" wrapText="1"/>
    </xf>
    <xf numFmtId="0" fontId="54" fillId="2" borderId="0" xfId="2" applyFont="1" applyFill="1" applyAlignment="1">
      <alignment horizontal="right"/>
    </xf>
    <xf numFmtId="0" fontId="64" fillId="0" borderId="0" xfId="42" applyFont="1" applyAlignment="1">
      <alignment horizontal="center"/>
    </xf>
    <xf numFmtId="0" fontId="0" fillId="0" borderId="0" xfId="0"/>
    <xf numFmtId="0" fontId="54" fillId="0" borderId="0" xfId="0" applyFont="1"/>
    <xf numFmtId="0" fontId="96" fillId="6" borderId="0" xfId="0" applyFont="1" applyFill="1" applyAlignment="1">
      <alignment horizontal="center" vertical="center"/>
    </xf>
    <xf numFmtId="0" fontId="90" fillId="0" borderId="3" xfId="108" applyFont="1" applyBorder="1" applyAlignment="1">
      <alignment horizontal="left" vertical="center"/>
    </xf>
    <xf numFmtId="0" fontId="90" fillId="5" borderId="1" xfId="108" applyFont="1" applyFill="1" applyBorder="1" applyAlignment="1">
      <alignment horizontal="center" vertical="center"/>
    </xf>
    <xf numFmtId="0" fontId="17" fillId="0" borderId="1" xfId="112" quotePrefix="1" applyFont="1" applyBorder="1" applyAlignment="1">
      <alignment horizontal="center" vertical="center" wrapText="1"/>
    </xf>
    <xf numFmtId="0" fontId="15" fillId="0" borderId="1" xfId="100" applyFont="1" applyBorder="1" applyAlignment="1">
      <alignment horizontal="left" vertical="center" wrapText="1"/>
    </xf>
    <xf numFmtId="4" fontId="14" fillId="0" borderId="1" xfId="159" quotePrefix="1" applyNumberFormat="1" applyBorder="1" applyAlignment="1">
      <alignment horizontal="center" vertical="center" wrapText="1"/>
    </xf>
    <xf numFmtId="0" fontId="14" fillId="0" borderId="1" xfId="122" quotePrefix="1" applyFont="1" applyBorder="1" applyAlignment="1">
      <alignment horizontal="center" vertical="center" wrapText="1"/>
    </xf>
    <xf numFmtId="0" fontId="12" fillId="0" borderId="1" xfId="162" applyBorder="1" applyAlignment="1">
      <alignment horizontal="center" vertical="center" wrapText="1"/>
    </xf>
    <xf numFmtId="0" fontId="12" fillId="3" borderId="1" xfId="162" applyFill="1" applyBorder="1" applyAlignment="1">
      <alignment horizontal="center" vertical="center" wrapText="1"/>
    </xf>
    <xf numFmtId="0" fontId="12" fillId="0" borderId="1" xfId="162" applyBorder="1" applyAlignment="1">
      <alignment vertical="center"/>
    </xf>
    <xf numFmtId="0" fontId="64" fillId="0" borderId="1" xfId="162" applyFont="1" applyBorder="1" applyAlignment="1">
      <alignment horizontal="center" vertical="center" wrapText="1"/>
    </xf>
    <xf numFmtId="0" fontId="64" fillId="0" borderId="1" xfId="162" quotePrefix="1" applyFont="1" applyBorder="1" applyAlignment="1">
      <alignment vertical="center" wrapText="1"/>
    </xf>
    <xf numFmtId="164" fontId="64" fillId="3" borderId="1" xfId="162" applyNumberFormat="1" applyFont="1" applyFill="1" applyBorder="1" applyAlignment="1">
      <alignment horizontal="right" vertical="center"/>
    </xf>
    <xf numFmtId="164" fontId="64" fillId="0" borderId="1" xfId="162" applyNumberFormat="1" applyFont="1" applyBorder="1" applyAlignment="1">
      <alignment horizontal="right" vertical="center"/>
    </xf>
    <xf numFmtId="0" fontId="12" fillId="0" borderId="1" xfId="162" quotePrefix="1" applyBorder="1" applyAlignment="1">
      <alignment vertical="center" wrapText="1"/>
    </xf>
    <xf numFmtId="164" fontId="12" fillId="3" borderId="1" xfId="162" applyNumberFormat="1" applyFill="1" applyBorder="1" applyAlignment="1">
      <alignment horizontal="right" vertical="center"/>
    </xf>
    <xf numFmtId="164" fontId="12" fillId="0" borderId="1" xfId="162" applyNumberFormat="1" applyBorder="1" applyAlignment="1">
      <alignment horizontal="right" vertical="center"/>
    </xf>
    <xf numFmtId="0" fontId="64" fillId="3" borderId="1" xfId="162" applyFont="1" applyFill="1" applyBorder="1" applyAlignment="1">
      <alignment horizontal="center" vertical="center" wrapText="1"/>
    </xf>
    <xf numFmtId="0" fontId="64" fillId="3" borderId="1" xfId="162" applyFont="1" applyFill="1" applyBorder="1" applyAlignment="1">
      <alignment vertical="center" wrapText="1"/>
    </xf>
    <xf numFmtId="4" fontId="64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4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vertical="center" wrapText="1"/>
    </xf>
    <xf numFmtId="0" fontId="11" fillId="0" borderId="1" xfId="162" quotePrefix="1" applyFont="1" applyBorder="1" applyAlignment="1">
      <alignment vertical="center" wrapText="1"/>
    </xf>
    <xf numFmtId="4" fontId="9" fillId="0" borderId="1" xfId="169" quotePrefix="1" applyNumberFormat="1" applyBorder="1" applyAlignment="1">
      <alignment horizontal="center" vertical="center" wrapText="1"/>
    </xf>
    <xf numFmtId="0" fontId="9" fillId="0" borderId="1" xfId="112" quotePrefix="1" applyFont="1" applyBorder="1" applyAlignment="1">
      <alignment horizontal="center" vertical="center" wrapText="1"/>
    </xf>
    <xf numFmtId="0" fontId="9" fillId="0" borderId="1" xfId="100" applyFont="1" applyBorder="1" applyAlignment="1">
      <alignment horizontal="left" vertical="center" wrapText="1"/>
    </xf>
    <xf numFmtId="0" fontId="41" fillId="0" borderId="1" xfId="100" applyFont="1" applyBorder="1" applyAlignment="1">
      <alignment horizontal="center" vertical="center" wrapText="1"/>
    </xf>
    <xf numFmtId="4" fontId="56" fillId="0" borderId="1" xfId="0" applyNumberFormat="1" applyFont="1" applyFill="1" applyBorder="1" applyAlignment="1">
      <alignment horizontal="center"/>
    </xf>
    <xf numFmtId="0" fontId="64" fillId="0" borderId="25" xfId="170" applyFont="1" applyFill="1" applyBorder="1" applyAlignment="1">
      <alignment horizontal="center" vertical="center"/>
    </xf>
    <xf numFmtId="0" fontId="64" fillId="0" borderId="25" xfId="170" applyFont="1" applyFill="1" applyBorder="1" applyAlignment="1">
      <alignment vertical="center" wrapText="1"/>
    </xf>
    <xf numFmtId="4" fontId="64" fillId="0" borderId="25" xfId="170" applyNumberFormat="1" applyFont="1" applyFill="1" applyBorder="1" applyAlignment="1">
      <alignment vertical="center"/>
    </xf>
    <xf numFmtId="0" fontId="52" fillId="0" borderId="25" xfId="1" applyFill="1" applyBorder="1"/>
    <xf numFmtId="0" fontId="91" fillId="0" borderId="3" xfId="108" quotePrefix="1" applyFont="1" applyBorder="1" applyAlignment="1">
      <alignment horizontal="center" vertical="center"/>
    </xf>
    <xf numFmtId="0" fontId="54" fillId="2" borderId="0" xfId="2" applyFont="1" applyFill="1" applyAlignment="1">
      <alignment horizontal="right"/>
    </xf>
    <xf numFmtId="0" fontId="4" fillId="0" borderId="1" xfId="176" quotePrefix="1" applyFont="1" applyBorder="1" applyAlignment="1">
      <alignment horizontal="center" vertical="center" wrapText="1"/>
    </xf>
    <xf numFmtId="4" fontId="4" fillId="0" borderId="1" xfId="176" quotePrefix="1" applyNumberFormat="1" applyFont="1" applyBorder="1" applyAlignment="1">
      <alignment horizontal="center" vertical="center" wrapText="1"/>
    </xf>
    <xf numFmtId="4" fontId="4" fillId="0" borderId="1" xfId="176" quotePrefix="1" applyNumberFormat="1" applyFont="1" applyBorder="1" applyAlignment="1">
      <alignment vertical="center" wrapText="1"/>
    </xf>
    <xf numFmtId="0" fontId="4" fillId="0" borderId="1" xfId="162" quotePrefix="1" applyFont="1" applyBorder="1" applyAlignment="1">
      <alignment vertical="center" wrapText="1"/>
    </xf>
    <xf numFmtId="0" fontId="3" fillId="0" borderId="1" xfId="180" applyBorder="1" applyAlignment="1">
      <alignment horizontal="center" vertical="center" wrapText="1"/>
    </xf>
    <xf numFmtId="0" fontId="3" fillId="3" borderId="1" xfId="180" applyFill="1" applyBorder="1" applyAlignment="1">
      <alignment horizontal="center" vertical="center" wrapText="1"/>
    </xf>
    <xf numFmtId="0" fontId="64" fillId="0" borderId="1" xfId="180" applyFont="1" applyBorder="1" applyAlignment="1">
      <alignment vertical="center"/>
    </xf>
    <xf numFmtId="0" fontId="64" fillId="0" borderId="1" xfId="180" applyFont="1" applyBorder="1" applyAlignment="1">
      <alignment vertical="center" wrapText="1"/>
    </xf>
    <xf numFmtId="4" fontId="64" fillId="3" borderId="1" xfId="180" applyNumberFormat="1" applyFont="1" applyFill="1" applyBorder="1" applyAlignment="1">
      <alignment vertical="center"/>
    </xf>
    <xf numFmtId="4" fontId="64" fillId="0" borderId="1" xfId="180" applyNumberFormat="1" applyFont="1" applyBorder="1" applyAlignment="1">
      <alignment vertical="center"/>
    </xf>
    <xf numFmtId="0" fontId="3" fillId="0" borderId="1" xfId="180" applyBorder="1" applyAlignment="1">
      <alignment vertical="center"/>
    </xf>
    <xf numFmtId="0" fontId="3" fillId="0" borderId="1" xfId="180" applyBorder="1" applyAlignment="1">
      <alignment vertical="center" wrapText="1"/>
    </xf>
    <xf numFmtId="4" fontId="3" fillId="3" borderId="1" xfId="180" applyNumberFormat="1" applyFill="1" applyBorder="1" applyAlignment="1">
      <alignment vertical="center"/>
    </xf>
    <xf numFmtId="4" fontId="3" fillId="0" borderId="1" xfId="180" applyNumberFormat="1" applyBorder="1" applyAlignment="1">
      <alignment vertical="center"/>
    </xf>
    <xf numFmtId="0" fontId="64" fillId="3" borderId="1" xfId="180" applyFont="1" applyFill="1" applyBorder="1" applyAlignment="1">
      <alignment horizontal="center" vertical="center"/>
    </xf>
    <xf numFmtId="0" fontId="64" fillId="3" borderId="1" xfId="180" applyFont="1" applyFill="1" applyBorder="1" applyAlignment="1">
      <alignment vertical="center" wrapText="1"/>
    </xf>
    <xf numFmtId="0" fontId="91" fillId="0" borderId="1" xfId="179" applyFont="1" applyBorder="1" applyAlignment="1">
      <alignment horizontal="center" vertical="center"/>
    </xf>
    <xf numFmtId="0" fontId="54" fillId="2" borderId="0" xfId="2" applyFont="1" applyFill="1" applyAlignment="1">
      <alignment horizontal="right"/>
    </xf>
    <xf numFmtId="0" fontId="2" fillId="0" borderId="1" xfId="183" applyBorder="1" applyAlignment="1">
      <alignment horizontal="center" vertical="center" wrapText="1"/>
    </xf>
    <xf numFmtId="0" fontId="2" fillId="3" borderId="1" xfId="183" applyFill="1" applyBorder="1" applyAlignment="1">
      <alignment horizontal="center" vertical="center" wrapText="1"/>
    </xf>
    <xf numFmtId="0" fontId="64" fillId="0" borderId="1" xfId="183" quotePrefix="1" applyFont="1" applyBorder="1" applyAlignment="1">
      <alignment horizontal="center" vertical="center" wrapText="1"/>
    </xf>
    <xf numFmtId="0" fontId="64" fillId="0" borderId="1" xfId="183" applyFont="1" applyBorder="1" applyAlignment="1">
      <alignment horizontal="center" vertical="center" wrapText="1"/>
    </xf>
    <xf numFmtId="4" fontId="64" fillId="0" borderId="1" xfId="183" applyNumberFormat="1" applyFont="1" applyBorder="1" applyAlignment="1">
      <alignment horizontal="center" vertical="center" wrapText="1"/>
    </xf>
    <xf numFmtId="4" fontId="64" fillId="0" borderId="1" xfId="183" quotePrefix="1" applyNumberFormat="1" applyFont="1" applyBorder="1" applyAlignment="1">
      <alignment vertical="center" wrapText="1"/>
    </xf>
    <xf numFmtId="4" fontId="64" fillId="3" borderId="1" xfId="183" applyNumberFormat="1" applyFont="1" applyFill="1" applyBorder="1" applyAlignment="1">
      <alignment vertical="center" wrapText="1"/>
    </xf>
    <xf numFmtId="4" fontId="64" fillId="0" borderId="1" xfId="183" applyNumberFormat="1" applyFont="1" applyBorder="1" applyAlignment="1">
      <alignment vertical="center" wrapText="1"/>
    </xf>
    <xf numFmtId="0" fontId="2" fillId="0" borderId="1" xfId="183" quotePrefix="1" applyBorder="1" applyAlignment="1">
      <alignment horizontal="center" vertical="center" wrapText="1"/>
    </xf>
    <xf numFmtId="4" fontId="2" fillId="0" borderId="1" xfId="183" quotePrefix="1" applyNumberFormat="1" applyBorder="1" applyAlignment="1">
      <alignment horizontal="center" vertical="center" wrapText="1"/>
    </xf>
    <xf numFmtId="4" fontId="2" fillId="0" borderId="1" xfId="183" quotePrefix="1" applyNumberFormat="1" applyBorder="1" applyAlignment="1">
      <alignment vertical="center" wrapText="1"/>
    </xf>
    <xf numFmtId="4" fontId="2" fillId="3" borderId="1" xfId="183" applyNumberFormat="1" applyFill="1" applyBorder="1" applyAlignment="1">
      <alignment vertical="center" wrapText="1"/>
    </xf>
    <xf numFmtId="4" fontId="2" fillId="0" borderId="1" xfId="183" applyNumberFormat="1" applyBorder="1" applyAlignment="1">
      <alignment vertical="center" wrapText="1"/>
    </xf>
    <xf numFmtId="0" fontId="64" fillId="3" borderId="1" xfId="183" applyFont="1" applyFill="1" applyBorder="1" applyAlignment="1">
      <alignment horizontal="center" vertical="center" wrapText="1"/>
    </xf>
    <xf numFmtId="4" fontId="64" fillId="3" borderId="1" xfId="183" applyNumberFormat="1" applyFont="1" applyFill="1" applyBorder="1" applyAlignment="1">
      <alignment horizontal="center" vertical="center" wrapText="1"/>
    </xf>
    <xf numFmtId="0" fontId="1" fillId="0" borderId="1" xfId="184" applyBorder="1" applyAlignment="1">
      <alignment horizontal="center" vertical="center" wrapText="1"/>
    </xf>
    <xf numFmtId="0" fontId="1" fillId="3" borderId="1" xfId="184" applyFill="1" applyBorder="1" applyAlignment="1">
      <alignment horizontal="center" vertical="center" wrapText="1"/>
    </xf>
    <xf numFmtId="0" fontId="64" fillId="0" borderId="1" xfId="184" applyFont="1" applyBorder="1" applyAlignment="1">
      <alignment vertical="center"/>
    </xf>
    <xf numFmtId="0" fontId="64" fillId="0" borderId="1" xfId="184" applyFont="1" applyBorder="1" applyAlignment="1">
      <alignment vertical="center" wrapText="1"/>
    </xf>
    <xf numFmtId="4" fontId="64" fillId="3" borderId="1" xfId="184" applyNumberFormat="1" applyFont="1" applyFill="1" applyBorder="1" applyAlignment="1">
      <alignment vertical="center"/>
    </xf>
    <xf numFmtId="4" fontId="64" fillId="0" borderId="1" xfId="184" applyNumberFormat="1" applyFont="1" applyBorder="1" applyAlignment="1">
      <alignment vertical="center"/>
    </xf>
    <xf numFmtId="0" fontId="1" fillId="0" borderId="1" xfId="184" applyBorder="1" applyAlignment="1">
      <alignment vertical="center"/>
    </xf>
    <xf numFmtId="0" fontId="1" fillId="0" borderId="1" xfId="184" applyBorder="1" applyAlignment="1">
      <alignment vertical="center" wrapText="1"/>
    </xf>
    <xf numFmtId="4" fontId="1" fillId="3" borderId="1" xfId="184" applyNumberFormat="1" applyFill="1" applyBorder="1" applyAlignment="1">
      <alignment vertical="center"/>
    </xf>
    <xf numFmtId="4" fontId="1" fillId="0" borderId="1" xfId="184" applyNumberFormat="1" applyBorder="1" applyAlignment="1">
      <alignment vertical="center"/>
    </xf>
    <xf numFmtId="0" fontId="64" fillId="3" borderId="1" xfId="184" applyFont="1" applyFill="1" applyBorder="1" applyAlignment="1">
      <alignment horizontal="center" vertical="center"/>
    </xf>
    <xf numFmtId="0" fontId="64" fillId="3" borderId="1" xfId="184" applyFont="1" applyFill="1" applyBorder="1" applyAlignment="1">
      <alignment vertical="center" wrapText="1"/>
    </xf>
    <xf numFmtId="0" fontId="1" fillId="0" borderId="1" xfId="184" applyBorder="1" applyAlignment="1">
      <alignment horizontal="center" vertical="center" wrapText="1"/>
    </xf>
    <xf numFmtId="0" fontId="1" fillId="3" borderId="1" xfId="184" applyFill="1" applyBorder="1" applyAlignment="1">
      <alignment horizontal="center" vertical="center" wrapText="1"/>
    </xf>
    <xf numFmtId="0" fontId="54" fillId="2" borderId="0" xfId="2" applyFont="1" applyFill="1" applyAlignment="1">
      <alignment horizontal="right"/>
    </xf>
    <xf numFmtId="0" fontId="64" fillId="0" borderId="0" xfId="124" applyFont="1" applyAlignment="1">
      <alignment horizontal="center" wrapText="1"/>
    </xf>
    <xf numFmtId="0" fontId="33" fillId="0" borderId="0" xfId="124" applyAlignment="1">
      <alignment horizontal="center"/>
    </xf>
    <xf numFmtId="0" fontId="88" fillId="0" borderId="1" xfId="184" applyFont="1" applyBorder="1" applyAlignment="1">
      <alignment horizontal="center" vertical="center" wrapText="1"/>
    </xf>
    <xf numFmtId="0" fontId="64" fillId="0" borderId="0" xfId="39" applyFont="1" applyAlignment="1">
      <alignment horizontal="center"/>
    </xf>
    <xf numFmtId="0" fontId="45" fillId="0" borderId="0" xfId="39" applyAlignment="1">
      <alignment horizontal="center"/>
    </xf>
    <xf numFmtId="0" fontId="64" fillId="0" borderId="3" xfId="180" applyFont="1" applyBorder="1" applyAlignment="1">
      <alignment horizontal="center" vertical="center"/>
    </xf>
    <xf numFmtId="0" fontId="3" fillId="0" borderId="8" xfId="180" applyBorder="1" applyAlignment="1"/>
    <xf numFmtId="0" fontId="3" fillId="0" borderId="4" xfId="180" applyBorder="1" applyAlignment="1"/>
    <xf numFmtId="0" fontId="3" fillId="0" borderId="1" xfId="180" applyBorder="1" applyAlignment="1">
      <alignment horizontal="center" vertical="center" wrapText="1"/>
    </xf>
    <xf numFmtId="0" fontId="3" fillId="3" borderId="1" xfId="180" applyFill="1" applyBorder="1" applyAlignment="1">
      <alignment horizontal="center" vertical="center" wrapText="1"/>
    </xf>
    <xf numFmtId="0" fontId="64" fillId="0" borderId="0" xfId="40" applyFont="1" applyAlignment="1">
      <alignment horizontal="center"/>
    </xf>
    <xf numFmtId="0" fontId="45" fillId="0" borderId="0" xfId="40" applyAlignment="1">
      <alignment horizontal="center"/>
    </xf>
    <xf numFmtId="0" fontId="2" fillId="0" borderId="1" xfId="183" applyBorder="1" applyAlignment="1">
      <alignment horizontal="center" vertical="center" wrapText="1"/>
    </xf>
    <xf numFmtId="0" fontId="2" fillId="3" borderId="1" xfId="183" applyFill="1" applyBorder="1" applyAlignment="1">
      <alignment horizontal="center" vertical="center" wrapText="1"/>
    </xf>
    <xf numFmtId="0" fontId="89" fillId="0" borderId="1" xfId="183" applyFont="1" applyBorder="1" applyAlignment="1">
      <alignment horizontal="center" vertical="center" wrapText="1"/>
    </xf>
    <xf numFmtId="0" fontId="90" fillId="0" borderId="3" xfId="108" applyFont="1" applyBorder="1" applyAlignment="1">
      <alignment horizontal="left" vertical="center"/>
    </xf>
    <xf numFmtId="0" fontId="90" fillId="0" borderId="4" xfId="108" applyFont="1" applyBorder="1" applyAlignment="1">
      <alignment horizontal="left" vertical="center"/>
    </xf>
    <xf numFmtId="0" fontId="91" fillId="0" borderId="3" xfId="108" applyFont="1" applyBorder="1" applyAlignment="1">
      <alignment horizontal="left" vertical="center" wrapText="1"/>
    </xf>
    <xf numFmtId="0" fontId="91" fillId="0" borderId="4" xfId="108" applyFont="1" applyBorder="1" applyAlignment="1">
      <alignment horizontal="left" vertical="center" wrapText="1"/>
    </xf>
    <xf numFmtId="0" fontId="90" fillId="0" borderId="3" xfId="108" applyFont="1" applyBorder="1" applyAlignment="1">
      <alignment horizontal="left" vertical="center" wrapText="1"/>
    </xf>
    <xf numFmtId="0" fontId="90" fillId="0" borderId="4" xfId="108" applyFont="1" applyBorder="1" applyAlignment="1">
      <alignment horizontal="left" vertical="center" wrapText="1"/>
    </xf>
    <xf numFmtId="0" fontId="90" fillId="0" borderId="3" xfId="108" applyFont="1" applyBorder="1" applyAlignment="1">
      <alignment horizontal="center" vertical="center"/>
    </xf>
    <xf numFmtId="0" fontId="90" fillId="0" borderId="4" xfId="108" applyFont="1" applyBorder="1" applyAlignment="1">
      <alignment horizontal="center" vertical="center"/>
    </xf>
    <xf numFmtId="0" fontId="56" fillId="0" borderId="0" xfId="1" applyFont="1" applyFill="1" applyAlignment="1">
      <alignment horizontal="center"/>
    </xf>
    <xf numFmtId="0" fontId="90" fillId="5" borderId="1" xfId="108" applyFont="1" applyFill="1" applyBorder="1" applyAlignment="1">
      <alignment horizontal="center"/>
    </xf>
    <xf numFmtId="0" fontId="90" fillId="5" borderId="2" xfId="108" applyFont="1" applyFill="1" applyBorder="1" applyAlignment="1">
      <alignment horizontal="center"/>
    </xf>
    <xf numFmtId="0" fontId="54" fillId="0" borderId="0" xfId="0" applyFont="1" applyAlignment="1">
      <alignment horizontal="right"/>
    </xf>
    <xf numFmtId="0" fontId="91" fillId="0" borderId="0" xfId="41" applyFont="1" applyAlignment="1">
      <alignment horizontal="center"/>
    </xf>
    <xf numFmtId="0" fontId="90" fillId="0" borderId="0" xfId="41" applyFont="1" applyAlignment="1">
      <alignment horizontal="center"/>
    </xf>
    <xf numFmtId="0" fontId="92" fillId="0" borderId="0" xfId="41" quotePrefix="1" applyFont="1" applyAlignment="1">
      <alignment horizontal="center"/>
    </xf>
    <xf numFmtId="0" fontId="90" fillId="0" borderId="3" xfId="108" applyFont="1" applyBorder="1" applyAlignment="1">
      <alignment horizontal="center" vertical="top" wrapText="1"/>
    </xf>
    <xf numFmtId="0" fontId="90" fillId="0" borderId="4" xfId="108" applyFont="1" applyBorder="1" applyAlignment="1">
      <alignment horizontal="center" vertical="top" wrapText="1"/>
    </xf>
    <xf numFmtId="0" fontId="90" fillId="0" borderId="24" xfId="108" applyFont="1" applyBorder="1" applyAlignment="1">
      <alignment horizontal="center" vertical="top" wrapText="1"/>
    </xf>
    <xf numFmtId="0" fontId="90" fillId="0" borderId="6" xfId="108" applyFont="1" applyBorder="1" applyAlignment="1">
      <alignment horizontal="center" vertical="top" wrapText="1"/>
    </xf>
    <xf numFmtId="0" fontId="90" fillId="0" borderId="2" xfId="108" applyFont="1" applyBorder="1" applyAlignment="1">
      <alignment horizontal="center"/>
    </xf>
    <xf numFmtId="0" fontId="90" fillId="0" borderId="1" xfId="108" applyFont="1" applyBorder="1" applyAlignment="1">
      <alignment horizontal="center"/>
    </xf>
    <xf numFmtId="0" fontId="54" fillId="2" borderId="0" xfId="0" applyFont="1" applyFill="1" applyAlignment="1">
      <alignment horizontal="center"/>
    </xf>
    <xf numFmtId="0" fontId="67" fillId="0" borderId="13" xfId="0" applyFont="1" applyBorder="1" applyAlignment="1">
      <alignment horizontal="center" vertical="top" wrapText="1"/>
    </xf>
    <xf numFmtId="0" fontId="67" fillId="0" borderId="9" xfId="0" applyFont="1" applyBorder="1" applyAlignment="1">
      <alignment horizontal="center" vertical="top" wrapText="1"/>
    </xf>
    <xf numFmtId="0" fontId="67" fillId="0" borderId="12" xfId="0" applyFont="1" applyBorder="1" applyAlignment="1">
      <alignment horizontal="center" vertical="top" wrapText="1"/>
    </xf>
    <xf numFmtId="0" fontId="67" fillId="0" borderId="1" xfId="0" applyFont="1" applyBorder="1" applyAlignment="1">
      <alignment horizontal="center" vertical="top" wrapText="1"/>
    </xf>
    <xf numFmtId="0" fontId="59" fillId="0" borderId="0" xfId="0" applyFont="1" applyAlignment="1">
      <alignment horizontal="center" vertical="center" wrapText="1"/>
    </xf>
    <xf numFmtId="0" fontId="67" fillId="0" borderId="14" xfId="0" applyFont="1" applyBorder="1" applyAlignment="1">
      <alignment horizontal="center" vertical="top" wrapText="1"/>
    </xf>
    <xf numFmtId="0" fontId="67" fillId="0" borderId="0" xfId="0" applyFont="1" applyBorder="1" applyAlignment="1">
      <alignment horizontal="center" vertical="top" wrapText="1"/>
    </xf>
    <xf numFmtId="0" fontId="67" fillId="0" borderId="17" xfId="0" applyFont="1" applyBorder="1" applyAlignment="1">
      <alignment horizontal="center" vertical="top" wrapText="1"/>
    </xf>
    <xf numFmtId="0" fontId="67" fillId="0" borderId="15" xfId="0" applyFont="1" applyBorder="1" applyAlignment="1">
      <alignment horizontal="center" vertical="top" wrapText="1"/>
    </xf>
    <xf numFmtId="0" fontId="67" fillId="0" borderId="18" xfId="0" applyFont="1" applyBorder="1" applyAlignment="1">
      <alignment horizontal="center" vertical="top" wrapText="1"/>
    </xf>
    <xf numFmtId="0" fontId="67" fillId="0" borderId="16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7" fillId="0" borderId="2" xfId="0" applyFont="1" applyBorder="1" applyAlignment="1">
      <alignment horizontal="center" vertical="top" wrapText="1"/>
    </xf>
    <xf numFmtId="0" fontId="67" fillId="0" borderId="5" xfId="0" applyFont="1" applyBorder="1" applyAlignment="1">
      <alignment horizontal="center" vertical="top" wrapText="1"/>
    </xf>
    <xf numFmtId="0" fontId="57" fillId="0" borderId="1" xfId="0" applyFont="1" applyBorder="1" applyAlignment="1">
      <alignment horizontal="center" vertical="center" wrapText="1"/>
    </xf>
    <xf numFmtId="0" fontId="67" fillId="0" borderId="6" xfId="0" applyFont="1" applyBorder="1" applyAlignment="1">
      <alignment horizontal="center" vertical="top" wrapText="1"/>
    </xf>
    <xf numFmtId="0" fontId="67" fillId="0" borderId="7" xfId="0" applyFont="1" applyBorder="1" applyAlignment="1">
      <alignment horizontal="center" vertical="top" wrapText="1"/>
    </xf>
    <xf numFmtId="0" fontId="64" fillId="0" borderId="0" xfId="99" applyFont="1" applyAlignment="1">
      <alignment horizontal="center"/>
    </xf>
    <xf numFmtId="0" fontId="43" fillId="0" borderId="0" xfId="99" applyAlignment="1">
      <alignment horizontal="center"/>
    </xf>
    <xf numFmtId="0" fontId="12" fillId="0" borderId="1" xfId="162" applyBorder="1" applyAlignment="1">
      <alignment horizontal="center" vertical="center" wrapText="1"/>
    </xf>
    <xf numFmtId="0" fontId="89" fillId="0" borderId="1" xfId="162" applyFont="1" applyBorder="1" applyAlignment="1">
      <alignment horizontal="center" vertical="center" wrapText="1"/>
    </xf>
    <xf numFmtId="0" fontId="12" fillId="3" borderId="1" xfId="162" applyFill="1" applyBorder="1" applyAlignment="1">
      <alignment horizontal="center" vertical="center" wrapText="1"/>
    </xf>
    <xf numFmtId="2" fontId="70" fillId="0" borderId="0" xfId="10" applyNumberFormat="1" applyFont="1" applyBorder="1" applyAlignment="1">
      <alignment horizontal="center" vertical="center" wrapText="1"/>
    </xf>
    <xf numFmtId="0" fontId="76" fillId="0" borderId="1" xfId="10" applyFont="1" applyBorder="1" applyAlignment="1">
      <alignment horizontal="left" wrapText="1"/>
    </xf>
    <xf numFmtId="0" fontId="76" fillId="0" borderId="3" xfId="10" applyFont="1" applyBorder="1" applyAlignment="1">
      <alignment horizontal="left" wrapText="1"/>
    </xf>
    <xf numFmtId="0" fontId="76" fillId="0" borderId="4" xfId="10" applyFont="1" applyBorder="1" applyAlignment="1">
      <alignment horizontal="left" wrapText="1"/>
    </xf>
    <xf numFmtId="2" fontId="74" fillId="0" borderId="1" xfId="10" applyNumberFormat="1" applyFont="1" applyFill="1" applyBorder="1" applyAlignment="1">
      <alignment horizontal="center" vertical="center" wrapText="1"/>
    </xf>
    <xf numFmtId="2" fontId="76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76" fillId="0" borderId="3" xfId="10" applyFont="1" applyBorder="1" applyAlignment="1">
      <alignment horizontal="left" vertical="center" wrapText="1"/>
    </xf>
    <xf numFmtId="0" fontId="76" fillId="0" borderId="4" xfId="10" applyFont="1" applyBorder="1" applyAlignment="1">
      <alignment horizontal="left" vertical="center" wrapText="1"/>
    </xf>
  </cellXfs>
  <cellStyles count="185">
    <cellStyle name="Normal_meresha_07" xfId="12"/>
    <cellStyle name="Normal_Доходи" xfId="111"/>
    <cellStyle name="Звичайний" xfId="0" builtinId="0"/>
    <cellStyle name="Звичайний 10" xfId="13"/>
    <cellStyle name="Звичайний 11" xfId="14"/>
    <cellStyle name="Звичайний 12" xfId="15"/>
    <cellStyle name="Звичайний 13" xfId="16"/>
    <cellStyle name="Звичайний 14" xfId="17"/>
    <cellStyle name="Звичайний 15" xfId="18"/>
    <cellStyle name="Звичайний 16" xfId="19"/>
    <cellStyle name="Звичайний 17" xfId="20"/>
    <cellStyle name="Звичайний 18" xfId="21"/>
    <cellStyle name="Звичайний 19" xfId="22"/>
    <cellStyle name="Звичайний 2" xfId="23"/>
    <cellStyle name="Звичайний 20" xfId="24"/>
    <cellStyle name="Звичайний 3" xfId="25"/>
    <cellStyle name="Звичайний 4" xfId="26"/>
    <cellStyle name="Звичайний 5" xfId="27"/>
    <cellStyle name="Звичайний 6" xfId="28"/>
    <cellStyle name="Звичайний 7" xfId="29"/>
    <cellStyle name="Звичайний 8" xfId="30"/>
    <cellStyle name="Звичайний 9" xfId="31"/>
    <cellStyle name="Обычный 10" xfId="10"/>
    <cellStyle name="Обычный 100" xfId="124"/>
    <cellStyle name="Обычный 101" xfId="125"/>
    <cellStyle name="Обычный 102" xfId="126"/>
    <cellStyle name="Обычный 103" xfId="127"/>
    <cellStyle name="Обычный 104" xfId="128"/>
    <cellStyle name="Обычный 105" xfId="131"/>
    <cellStyle name="Обычный 106" xfId="129"/>
    <cellStyle name="Обычный 107" xfId="130"/>
    <cellStyle name="Обычный 108" xfId="132"/>
    <cellStyle name="Обычный 109" xfId="133"/>
    <cellStyle name="Обычный 11" xfId="34"/>
    <cellStyle name="Обычный 110" xfId="134"/>
    <cellStyle name="Обычный 111" xfId="135"/>
    <cellStyle name="Обычный 112" xfId="136"/>
    <cellStyle name="Обычный 113" xfId="137"/>
    <cellStyle name="Обычный 114" xfId="138"/>
    <cellStyle name="Обычный 115" xfId="139"/>
    <cellStyle name="Обычный 116" xfId="140"/>
    <cellStyle name="Обычный 117" xfId="141"/>
    <cellStyle name="Обычный 118" xfId="142"/>
    <cellStyle name="Обычный 119" xfId="143"/>
    <cellStyle name="Обычный 12" xfId="35"/>
    <cellStyle name="Обычный 120" xfId="144"/>
    <cellStyle name="Обычный 121" xfId="146"/>
    <cellStyle name="Обычный 122" xfId="145"/>
    <cellStyle name="Обычный 123" xfId="147"/>
    <cellStyle name="Обычный 124" xfId="148"/>
    <cellStyle name="Обычный 125" xfId="149"/>
    <cellStyle name="Обычный 126" xfId="150"/>
    <cellStyle name="Обычный 127" xfId="151"/>
    <cellStyle name="Обычный 128" xfId="152"/>
    <cellStyle name="Обычный 129" xfId="153"/>
    <cellStyle name="Обычный 13" xfId="36"/>
    <cellStyle name="Обычный 130" xfId="154"/>
    <cellStyle name="Обычный 131" xfId="155"/>
    <cellStyle name="Обычный 132" xfId="156"/>
    <cellStyle name="Обычный 133" xfId="157"/>
    <cellStyle name="Обычный 134" xfId="158"/>
    <cellStyle name="Обычный 135" xfId="159"/>
    <cellStyle name="Обычный 136" xfId="160"/>
    <cellStyle name="Обычный 137" xfId="161"/>
    <cellStyle name="Обычный 138" xfId="162"/>
    <cellStyle name="Обычный 139" xfId="163"/>
    <cellStyle name="Обычный 14" xfId="37"/>
    <cellStyle name="Обычный 140" xfId="164"/>
    <cellStyle name="Обычный 141" xfId="165"/>
    <cellStyle name="Обычный 142" xfId="166"/>
    <cellStyle name="Обычный 143" xfId="167"/>
    <cellStyle name="Обычный 144" xfId="168"/>
    <cellStyle name="Обычный 145" xfId="169"/>
    <cellStyle name="Обычный 146" xfId="170"/>
    <cellStyle name="Обычный 147" xfId="171"/>
    <cellStyle name="Обычный 148" xfId="172"/>
    <cellStyle name="Обычный 149" xfId="173"/>
    <cellStyle name="Обычный 15" xfId="38"/>
    <cellStyle name="Обычный 150" xfId="174"/>
    <cellStyle name="Обычный 151" xfId="175"/>
    <cellStyle name="Обычный 152" xfId="176"/>
    <cellStyle name="Обычный 153" xfId="177"/>
    <cellStyle name="Обычный 154" xfId="178"/>
    <cellStyle name="Обычный 155" xfId="179"/>
    <cellStyle name="Обычный 156" xfId="180"/>
    <cellStyle name="Обычный 157" xfId="181"/>
    <cellStyle name="Обычный 158" xfId="182"/>
    <cellStyle name="Обычный 159" xfId="183"/>
    <cellStyle name="Обычный 16" xfId="39"/>
    <cellStyle name="Обычный 161" xfId="184"/>
    <cellStyle name="Обычный 17" xfId="40"/>
    <cellStyle name="Обычный 18" xfId="41"/>
    <cellStyle name="Обычный 19" xfId="42"/>
    <cellStyle name="Обычный 2" xfId="1"/>
    <cellStyle name="Обычный 2 2" xfId="2"/>
    <cellStyle name="Обычный 20" xfId="44"/>
    <cellStyle name="Обычный 21" xfId="45"/>
    <cellStyle name="Обычный 22" xfId="46"/>
    <cellStyle name="Обычный 23" xfId="47"/>
    <cellStyle name="Обычный 24" xfId="48"/>
    <cellStyle name="Обычный 25" xfId="49"/>
    <cellStyle name="Обычный 26" xfId="50"/>
    <cellStyle name="Обычный 27" xfId="51"/>
    <cellStyle name="Обычный 28" xfId="52"/>
    <cellStyle name="Обычный 29" xfId="53"/>
    <cellStyle name="Обычный 3" xfId="3"/>
    <cellStyle name="Обычный 30" xfId="54"/>
    <cellStyle name="Обычный 31" xfId="43"/>
    <cellStyle name="Обычный 32" xfId="55"/>
    <cellStyle name="Обычный 33" xfId="56"/>
    <cellStyle name="Обычный 34" xfId="57"/>
    <cellStyle name="Обычный 35" xfId="58"/>
    <cellStyle name="Обычный 36" xfId="59"/>
    <cellStyle name="Обычный 37" xfId="60"/>
    <cellStyle name="Обычный 38" xfId="61"/>
    <cellStyle name="Обычный 39" xfId="62"/>
    <cellStyle name="Обычный 4" xfId="4"/>
    <cellStyle name="Обычный 4 2" xfId="11"/>
    <cellStyle name="Обычный 40" xfId="63"/>
    <cellStyle name="Обычный 41" xfId="64"/>
    <cellStyle name="Обычный 42" xfId="65"/>
    <cellStyle name="Обычный 43" xfId="66"/>
    <cellStyle name="Обычный 44" xfId="67"/>
    <cellStyle name="Обычный 45" xfId="68"/>
    <cellStyle name="Обычный 46" xfId="69"/>
    <cellStyle name="Обычный 47" xfId="70"/>
    <cellStyle name="Обычный 48" xfId="71"/>
    <cellStyle name="Обычный 49" xfId="72"/>
    <cellStyle name="Обычный 5" xfId="5"/>
    <cellStyle name="Обычный 5 2" xfId="32"/>
    <cellStyle name="Обычный 50" xfId="73"/>
    <cellStyle name="Обычный 51" xfId="74"/>
    <cellStyle name="Обычный 52" xfId="75"/>
    <cellStyle name="Обычный 53" xfId="76"/>
    <cellStyle name="Обычный 54" xfId="77"/>
    <cellStyle name="Обычный 55" xfId="78"/>
    <cellStyle name="Обычный 56" xfId="79"/>
    <cellStyle name="Обычный 57" xfId="80"/>
    <cellStyle name="Обычный 58" xfId="81"/>
    <cellStyle name="Обычный 59" xfId="82"/>
    <cellStyle name="Обычный 6" xfId="6"/>
    <cellStyle name="Обычный 60" xfId="83"/>
    <cellStyle name="Обычный 61" xfId="84"/>
    <cellStyle name="Обычный 62" xfId="85"/>
    <cellStyle name="Обычный 63" xfId="86"/>
    <cellStyle name="Обычный 64" xfId="87"/>
    <cellStyle name="Обычный 65" xfId="88"/>
    <cellStyle name="Обычный 66" xfId="89"/>
    <cellStyle name="Обычный 67" xfId="90"/>
    <cellStyle name="Обычный 68" xfId="91"/>
    <cellStyle name="Обычный 69" xfId="92"/>
    <cellStyle name="Обычный 7" xfId="7"/>
    <cellStyle name="Обычный 70" xfId="93"/>
    <cellStyle name="Обычный 71" xfId="94"/>
    <cellStyle name="Обычный 72" xfId="95"/>
    <cellStyle name="Обычный 73" xfId="96"/>
    <cellStyle name="Обычный 74" xfId="97"/>
    <cellStyle name="Обычный 75" xfId="98"/>
    <cellStyle name="Обычный 76" xfId="99"/>
    <cellStyle name="Обычный 77" xfId="100"/>
    <cellStyle name="Обычный 78" xfId="101"/>
    <cellStyle name="Обычный 79" xfId="102"/>
    <cellStyle name="Обычный 8" xfId="8"/>
    <cellStyle name="Обычный 80" xfId="103"/>
    <cellStyle name="Обычный 81" xfId="104"/>
    <cellStyle name="Обычный 82" xfId="105"/>
    <cellStyle name="Обычный 83" xfId="106"/>
    <cellStyle name="Обычный 84" xfId="109"/>
    <cellStyle name="Обычный 85" xfId="108"/>
    <cellStyle name="Обычный 86" xfId="107"/>
    <cellStyle name="Обычный 87" xfId="110"/>
    <cellStyle name="Обычный 88" xfId="112"/>
    <cellStyle name="Обычный 89" xfId="113"/>
    <cellStyle name="Обычный 9" xfId="9"/>
    <cellStyle name="Обычный 90" xfId="114"/>
    <cellStyle name="Обычный 91" xfId="115"/>
    <cellStyle name="Обычный 92" xfId="116"/>
    <cellStyle name="Обычный 93" xfId="117"/>
    <cellStyle name="Обычный 94" xfId="118"/>
    <cellStyle name="Обычный 95" xfId="119"/>
    <cellStyle name="Обычный 96" xfId="120"/>
    <cellStyle name="Обычный 97" xfId="121"/>
    <cellStyle name="Обычный 98" xfId="122"/>
    <cellStyle name="Обычный 99" xfId="123"/>
    <cellStyle name="Стиль 1" xfId="33"/>
  </cellStyles>
  <dxfs count="0"/>
  <tableStyles count="0" defaultTableStyle="TableStyleMedium9" defaultPivotStyle="PivotStyleLight16"/>
  <colors>
    <mruColors>
      <color rgb="FFD7F8F9"/>
      <color rgb="FF9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SheetLayoutView="100" workbookViewId="0">
      <selection activeCell="C1" sqref="C1:F1"/>
    </sheetView>
  </sheetViews>
  <sheetFormatPr defaultRowHeight="12.75" x14ac:dyDescent="0.2"/>
  <cols>
    <col min="1" max="1" width="11.28515625" style="24" customWidth="1"/>
    <col min="2" max="2" width="49.28515625" style="24" customWidth="1"/>
    <col min="3" max="3" width="14.85546875" style="24" bestFit="1" customWidth="1"/>
    <col min="4" max="4" width="16.5703125" style="24" bestFit="1" customWidth="1"/>
    <col min="5" max="5" width="13" style="24" customWidth="1"/>
    <col min="6" max="6" width="14.7109375" style="24" customWidth="1"/>
    <col min="7" max="16384" width="9.140625" style="24"/>
  </cols>
  <sheetData>
    <row r="1" spans="1:6" ht="15.75" x14ac:dyDescent="0.25">
      <c r="A1" s="25"/>
      <c r="B1" s="25"/>
      <c r="C1" s="317" t="s">
        <v>304</v>
      </c>
      <c r="D1" s="317"/>
      <c r="E1" s="317"/>
      <c r="F1" s="317"/>
    </row>
    <row r="2" spans="1:6" ht="15.75" x14ac:dyDescent="0.25">
      <c r="A2" s="25"/>
      <c r="B2" s="25"/>
      <c r="D2" s="26"/>
      <c r="E2" s="26"/>
      <c r="F2" s="287" t="s">
        <v>296</v>
      </c>
    </row>
    <row r="3" spans="1:6" ht="15.75" x14ac:dyDescent="0.25">
      <c r="A3" s="25"/>
      <c r="B3" s="25"/>
      <c r="D3" s="26"/>
      <c r="E3" s="26"/>
      <c r="F3" s="269" t="s">
        <v>293</v>
      </c>
    </row>
    <row r="4" spans="1:6" ht="15.75" x14ac:dyDescent="0.25">
      <c r="F4" s="131"/>
    </row>
    <row r="5" spans="1:6" ht="35.25" customHeight="1" x14ac:dyDescent="0.2">
      <c r="A5" s="318" t="s">
        <v>297</v>
      </c>
      <c r="B5" s="319"/>
      <c r="C5" s="319"/>
      <c r="D5" s="319"/>
      <c r="E5" s="319"/>
      <c r="F5" s="319"/>
    </row>
    <row r="6" spans="1:6" x14ac:dyDescent="0.2">
      <c r="A6" s="200" t="s">
        <v>170</v>
      </c>
      <c r="B6" s="196"/>
      <c r="C6" s="196"/>
      <c r="D6" s="196"/>
      <c r="E6" s="196"/>
      <c r="F6" s="196"/>
    </row>
    <row r="7" spans="1:6" x14ac:dyDescent="0.2">
      <c r="A7" s="198" t="s">
        <v>52</v>
      </c>
      <c r="B7" s="195"/>
      <c r="C7" s="195"/>
      <c r="D7" s="195"/>
      <c r="E7" s="195"/>
      <c r="F7" s="197" t="s">
        <v>53</v>
      </c>
    </row>
    <row r="8" spans="1:6" customFormat="1" ht="15" customHeight="1" x14ac:dyDescent="0.25">
      <c r="A8" s="315" t="s">
        <v>10</v>
      </c>
      <c r="B8" s="315" t="s">
        <v>36</v>
      </c>
      <c r="C8" s="316" t="s">
        <v>37</v>
      </c>
      <c r="D8" s="315" t="s">
        <v>11</v>
      </c>
      <c r="E8" s="315" t="s">
        <v>12</v>
      </c>
      <c r="F8" s="315"/>
    </row>
    <row r="9" spans="1:6" customFormat="1" ht="15" customHeight="1" x14ac:dyDescent="0.25">
      <c r="A9" s="315"/>
      <c r="B9" s="315"/>
      <c r="C9" s="315"/>
      <c r="D9" s="315"/>
      <c r="E9" s="315" t="s">
        <v>38</v>
      </c>
      <c r="F9" s="320" t="s">
        <v>39</v>
      </c>
    </row>
    <row r="10" spans="1:6" s="203" customFormat="1" ht="15" x14ac:dyDescent="0.25">
      <c r="A10" s="315"/>
      <c r="B10" s="315"/>
      <c r="C10" s="315"/>
      <c r="D10" s="315"/>
      <c r="E10" s="315"/>
      <c r="F10" s="315"/>
    </row>
    <row r="11" spans="1:6" s="203" customFormat="1" ht="15" x14ac:dyDescent="0.25">
      <c r="A11" s="303">
        <v>1</v>
      </c>
      <c r="B11" s="303">
        <v>2</v>
      </c>
      <c r="C11" s="304">
        <v>3</v>
      </c>
      <c r="D11" s="303">
        <v>4</v>
      </c>
      <c r="E11" s="303">
        <v>5</v>
      </c>
      <c r="F11" s="303">
        <v>6</v>
      </c>
    </row>
    <row r="12" spans="1:6" s="230" customFormat="1" ht="15" x14ac:dyDescent="0.25">
      <c r="A12" s="305">
        <v>40000000</v>
      </c>
      <c r="B12" s="306" t="s">
        <v>192</v>
      </c>
      <c r="C12" s="307">
        <v>5114</v>
      </c>
      <c r="D12" s="308">
        <v>5114</v>
      </c>
      <c r="E12" s="308">
        <v>0</v>
      </c>
      <c r="F12" s="308">
        <v>0</v>
      </c>
    </row>
    <row r="13" spans="1:6" s="230" customFormat="1" ht="15" x14ac:dyDescent="0.25">
      <c r="A13" s="305">
        <v>41000000</v>
      </c>
      <c r="B13" s="306" t="s">
        <v>193</v>
      </c>
      <c r="C13" s="307">
        <v>5114</v>
      </c>
      <c r="D13" s="308">
        <v>5114</v>
      </c>
      <c r="E13" s="308">
        <v>0</v>
      </c>
      <c r="F13" s="308">
        <v>0</v>
      </c>
    </row>
    <row r="14" spans="1:6" s="230" customFormat="1" ht="15" x14ac:dyDescent="0.25">
      <c r="A14" s="305">
        <v>41040000</v>
      </c>
      <c r="B14" s="306" t="s">
        <v>301</v>
      </c>
      <c r="C14" s="307">
        <v>5114</v>
      </c>
      <c r="D14" s="308">
        <v>5114</v>
      </c>
      <c r="E14" s="308">
        <v>0</v>
      </c>
      <c r="F14" s="308">
        <v>0</v>
      </c>
    </row>
    <row r="15" spans="1:6" s="230" customFormat="1" ht="15" x14ac:dyDescent="0.25">
      <c r="A15" s="309">
        <v>41040400</v>
      </c>
      <c r="B15" s="310" t="s">
        <v>175</v>
      </c>
      <c r="C15" s="311">
        <v>5114</v>
      </c>
      <c r="D15" s="312">
        <v>5114</v>
      </c>
      <c r="E15" s="312">
        <v>0</v>
      </c>
      <c r="F15" s="312">
        <v>0</v>
      </c>
    </row>
    <row r="16" spans="1:6" s="230" customFormat="1" ht="15" x14ac:dyDescent="0.25">
      <c r="A16" s="313" t="s">
        <v>42</v>
      </c>
      <c r="B16" s="314" t="s">
        <v>43</v>
      </c>
      <c r="C16" s="307">
        <v>5114</v>
      </c>
      <c r="D16" s="307">
        <v>5114</v>
      </c>
      <c r="E16" s="307">
        <v>0</v>
      </c>
      <c r="F16" s="307">
        <v>0</v>
      </c>
    </row>
    <row r="17" spans="1:7" s="267" customFormat="1" x14ac:dyDescent="0.2">
      <c r="A17" s="264"/>
      <c r="B17" s="265"/>
      <c r="C17" s="266"/>
      <c r="D17" s="266"/>
      <c r="E17" s="266"/>
      <c r="F17" s="266"/>
    </row>
    <row r="18" spans="1:7" ht="18.75" x14ac:dyDescent="0.3">
      <c r="A18" s="103" t="s">
        <v>102</v>
      </c>
      <c r="B18" s="103"/>
      <c r="C18" s="103"/>
      <c r="D18" s="103"/>
      <c r="E18" s="103"/>
      <c r="F18" s="103"/>
      <c r="G18" s="103"/>
    </row>
  </sheetData>
  <mergeCells count="9">
    <mergeCell ref="A8:A10"/>
    <mergeCell ref="B8:B10"/>
    <mergeCell ref="C8:C10"/>
    <mergeCell ref="D8:D10"/>
    <mergeCell ref="C1:F1"/>
    <mergeCell ref="A5:F5"/>
    <mergeCell ref="E8:F8"/>
    <mergeCell ref="E9:E10"/>
    <mergeCell ref="F9:F10"/>
  </mergeCells>
  <pageMargins left="1.1811023622047245" right="0.59055118110236227" top="0.78740157480314965" bottom="0.78740157480314965" header="0" footer="0"/>
  <pageSetup paperSize="9" scale="69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view="pageBreakPreview" zoomScale="60" workbookViewId="0">
      <selection activeCell="B13" sqref="B13"/>
    </sheetView>
  </sheetViews>
  <sheetFormatPr defaultRowHeight="15" x14ac:dyDescent="0.25"/>
  <cols>
    <col min="1" max="1" width="8" customWidth="1"/>
    <col min="2" max="2" width="47.85546875" customWidth="1"/>
    <col min="3" max="3" width="14.85546875" bestFit="1" customWidth="1"/>
    <col min="4" max="4" width="16.5703125" bestFit="1" customWidth="1"/>
    <col min="5" max="5" width="13.7109375" bestFit="1" customWidth="1"/>
    <col min="6" max="6" width="15.5703125" customWidth="1"/>
  </cols>
  <sheetData>
    <row r="1" spans="1:8" ht="15.75" x14ac:dyDescent="0.25">
      <c r="D1" s="13" t="s">
        <v>17</v>
      </c>
      <c r="F1" s="13"/>
      <c r="G1" s="13"/>
      <c r="H1" s="13"/>
    </row>
    <row r="2" spans="1:8" ht="12.75" customHeight="1" x14ac:dyDescent="0.25">
      <c r="C2" s="13"/>
      <c r="D2" s="17"/>
      <c r="E2" s="17"/>
      <c r="F2" s="28" t="str">
        <f>'Дод 1'!F2</f>
        <v>до рішення виконавчого комітету Великокучурівської  сільської ради від  18.03.2025  № 60</v>
      </c>
      <c r="G2" s="17"/>
      <c r="H2" s="17"/>
    </row>
    <row r="3" spans="1:8" ht="15.75" x14ac:dyDescent="0.25">
      <c r="D3" s="18"/>
      <c r="F3" s="28" t="str">
        <f>'Дод 1'!F3</f>
        <v>"Про внесення змін до бюджету Великокучурівської сільської територіальної громади на 2025 рік"</v>
      </c>
      <c r="G3" s="13"/>
      <c r="H3" s="13"/>
    </row>
    <row r="4" spans="1:8" ht="15.75" x14ac:dyDescent="0.25">
      <c r="C4" s="23"/>
      <c r="F4" s="27"/>
      <c r="G4" s="13"/>
      <c r="H4" s="13"/>
    </row>
    <row r="5" spans="1:8" ht="27.75" customHeight="1" x14ac:dyDescent="0.25">
      <c r="A5" s="321" t="s">
        <v>294</v>
      </c>
      <c r="B5" s="322"/>
      <c r="C5" s="322"/>
      <c r="D5" s="322"/>
      <c r="E5" s="322"/>
      <c r="F5" s="322"/>
    </row>
    <row r="6" spans="1:8" ht="15" customHeight="1" x14ac:dyDescent="0.25">
      <c r="A6" s="187" t="s">
        <v>170</v>
      </c>
      <c r="B6" s="98"/>
      <c r="C6" s="98"/>
      <c r="D6" s="98"/>
      <c r="E6" s="98"/>
      <c r="F6" s="98"/>
    </row>
    <row r="7" spans="1:8" ht="18" customHeight="1" x14ac:dyDescent="0.25">
      <c r="A7" s="98" t="s">
        <v>52</v>
      </c>
      <c r="B7" s="98"/>
      <c r="C7" s="98"/>
      <c r="D7" s="98"/>
      <c r="E7" s="98"/>
      <c r="F7" s="99" t="s">
        <v>53</v>
      </c>
    </row>
    <row r="8" spans="1:8" ht="15" customHeight="1" x14ac:dyDescent="0.25">
      <c r="A8" s="326" t="s">
        <v>10</v>
      </c>
      <c r="B8" s="326" t="s">
        <v>48</v>
      </c>
      <c r="C8" s="327" t="s">
        <v>37</v>
      </c>
      <c r="D8" s="326" t="s">
        <v>11</v>
      </c>
      <c r="E8" s="326" t="s">
        <v>12</v>
      </c>
      <c r="F8" s="326"/>
    </row>
    <row r="9" spans="1:8" ht="15" customHeight="1" x14ac:dyDescent="0.25">
      <c r="A9" s="326"/>
      <c r="B9" s="326"/>
      <c r="C9" s="326"/>
      <c r="D9" s="326"/>
      <c r="E9" s="326" t="s">
        <v>38</v>
      </c>
      <c r="F9" s="326" t="s">
        <v>39</v>
      </c>
    </row>
    <row r="10" spans="1:8" ht="15" customHeight="1" x14ac:dyDescent="0.25">
      <c r="A10" s="326"/>
      <c r="B10" s="326"/>
      <c r="C10" s="326"/>
      <c r="D10" s="326"/>
      <c r="E10" s="326"/>
      <c r="F10" s="326"/>
    </row>
    <row r="11" spans="1:8" x14ac:dyDescent="0.25">
      <c r="A11" s="274">
        <v>1</v>
      </c>
      <c r="B11" s="274">
        <v>2</v>
      </c>
      <c r="C11" s="275">
        <v>3</v>
      </c>
      <c r="D11" s="274">
        <v>4</v>
      </c>
      <c r="E11" s="274">
        <v>5</v>
      </c>
      <c r="F11" s="274">
        <v>6</v>
      </c>
    </row>
    <row r="12" spans="1:8" x14ac:dyDescent="0.25">
      <c r="A12" s="323" t="s">
        <v>49</v>
      </c>
      <c r="B12" s="324"/>
      <c r="C12" s="324"/>
      <c r="D12" s="324"/>
      <c r="E12" s="324"/>
      <c r="F12" s="325"/>
    </row>
    <row r="13" spans="1:8" x14ac:dyDescent="0.25">
      <c r="A13" s="276">
        <v>200000</v>
      </c>
      <c r="B13" s="277" t="s">
        <v>13</v>
      </c>
      <c r="C13" s="278">
        <v>0</v>
      </c>
      <c r="D13" s="279">
        <v>-676300</v>
      </c>
      <c r="E13" s="279">
        <v>676300</v>
      </c>
      <c r="F13" s="279">
        <v>676300</v>
      </c>
    </row>
    <row r="14" spans="1:8" ht="34.5" customHeight="1" x14ac:dyDescent="0.25">
      <c r="A14" s="276">
        <v>208000</v>
      </c>
      <c r="B14" s="277" t="s">
        <v>14</v>
      </c>
      <c r="C14" s="278">
        <v>0</v>
      </c>
      <c r="D14" s="279">
        <v>-676300</v>
      </c>
      <c r="E14" s="279">
        <v>676300</v>
      </c>
      <c r="F14" s="279">
        <v>676300</v>
      </c>
    </row>
    <row r="15" spans="1:8" ht="25.5" x14ac:dyDescent="0.25">
      <c r="A15" s="280">
        <v>208400</v>
      </c>
      <c r="B15" s="281" t="s">
        <v>15</v>
      </c>
      <c r="C15" s="282">
        <v>0</v>
      </c>
      <c r="D15" s="283">
        <v>-676300</v>
      </c>
      <c r="E15" s="283">
        <v>676300</v>
      </c>
      <c r="F15" s="283">
        <v>676300</v>
      </c>
    </row>
    <row r="16" spans="1:8" ht="37.5" customHeight="1" x14ac:dyDescent="0.25">
      <c r="A16" s="284" t="s">
        <v>42</v>
      </c>
      <c r="B16" s="285" t="s">
        <v>50</v>
      </c>
      <c r="C16" s="278">
        <v>0</v>
      </c>
      <c r="D16" s="278">
        <v>-676300</v>
      </c>
      <c r="E16" s="278">
        <v>676300</v>
      </c>
      <c r="F16" s="278">
        <v>676300</v>
      </c>
    </row>
    <row r="17" spans="1:7" x14ac:dyDescent="0.25">
      <c r="A17" s="323" t="s">
        <v>168</v>
      </c>
      <c r="B17" s="324"/>
      <c r="C17" s="324"/>
      <c r="D17" s="324"/>
      <c r="E17" s="324"/>
      <c r="F17" s="325"/>
    </row>
    <row r="18" spans="1:7" x14ac:dyDescent="0.25">
      <c r="A18" s="276">
        <v>600000</v>
      </c>
      <c r="B18" s="277" t="s">
        <v>16</v>
      </c>
      <c r="C18" s="278">
        <v>0</v>
      </c>
      <c r="D18" s="279">
        <v>-676300</v>
      </c>
      <c r="E18" s="279">
        <v>676300</v>
      </c>
      <c r="F18" s="279">
        <v>676300</v>
      </c>
    </row>
    <row r="19" spans="1:7" x14ac:dyDescent="0.25">
      <c r="A19" s="276">
        <v>602000</v>
      </c>
      <c r="B19" s="277" t="s">
        <v>51</v>
      </c>
      <c r="C19" s="278">
        <v>0</v>
      </c>
      <c r="D19" s="279">
        <v>-676300</v>
      </c>
      <c r="E19" s="279">
        <v>676300</v>
      </c>
      <c r="F19" s="279">
        <v>676300</v>
      </c>
    </row>
    <row r="20" spans="1:7" ht="29.25" customHeight="1" x14ac:dyDescent="0.25">
      <c r="A20" s="280">
        <v>602400</v>
      </c>
      <c r="B20" s="281" t="s">
        <v>15</v>
      </c>
      <c r="C20" s="282">
        <v>0</v>
      </c>
      <c r="D20" s="283">
        <v>-676300</v>
      </c>
      <c r="E20" s="283">
        <v>676300</v>
      </c>
      <c r="F20" s="283">
        <v>676300</v>
      </c>
    </row>
    <row r="21" spans="1:7" ht="22.5" customHeight="1" x14ac:dyDescent="0.25">
      <c r="A21" s="284" t="s">
        <v>42</v>
      </c>
      <c r="B21" s="285" t="s">
        <v>50</v>
      </c>
      <c r="C21" s="278">
        <v>0</v>
      </c>
      <c r="D21" s="278">
        <v>-676300</v>
      </c>
      <c r="E21" s="278">
        <v>676300</v>
      </c>
      <c r="F21" s="278">
        <v>676300</v>
      </c>
    </row>
    <row r="22" spans="1:7" s="202" customFormat="1" hidden="1" x14ac:dyDescent="0.25">
      <c r="A22" s="252">
        <v>602100</v>
      </c>
      <c r="B22" s="253" t="s">
        <v>203</v>
      </c>
      <c r="C22" s="254">
        <f t="shared" ref="C22:C25" si="0">D22+E22</f>
        <v>15286913.190000001</v>
      </c>
      <c r="D22" s="255">
        <v>14272981.210000001</v>
      </c>
      <c r="E22" s="255">
        <v>1013931.98</v>
      </c>
      <c r="F22" s="255">
        <v>84200</v>
      </c>
    </row>
    <row r="23" spans="1:7" ht="18.75" hidden="1" x14ac:dyDescent="0.3">
      <c r="A23" s="252">
        <v>602200</v>
      </c>
      <c r="B23" s="253" t="s">
        <v>274</v>
      </c>
      <c r="C23" s="254">
        <f t="shared" si="0"/>
        <v>122527.76</v>
      </c>
      <c r="D23" s="255">
        <v>1.1399999999999999</v>
      </c>
      <c r="E23" s="255">
        <v>122526.62</v>
      </c>
      <c r="F23" s="255">
        <v>0</v>
      </c>
      <c r="G23" s="103"/>
    </row>
    <row r="24" spans="1:7" ht="45" hidden="1" x14ac:dyDescent="0.25">
      <c r="A24" s="252">
        <v>602400</v>
      </c>
      <c r="B24" s="253" t="s">
        <v>15</v>
      </c>
      <c r="C24" s="254">
        <f t="shared" si="0"/>
        <v>0</v>
      </c>
      <c r="D24" s="255">
        <v>-3345000</v>
      </c>
      <c r="E24" s="255">
        <v>3345000</v>
      </c>
      <c r="F24" s="255">
        <v>3345000</v>
      </c>
    </row>
    <row r="25" spans="1:7" hidden="1" x14ac:dyDescent="0.25">
      <c r="A25" s="256" t="s">
        <v>42</v>
      </c>
      <c r="B25" s="257" t="s">
        <v>50</v>
      </c>
      <c r="C25" s="251">
        <f t="shared" si="0"/>
        <v>15164385.43</v>
      </c>
      <c r="D25" s="251">
        <v>10927980.07</v>
      </c>
      <c r="E25" s="251">
        <v>4236405.3600000003</v>
      </c>
      <c r="F25" s="251">
        <v>3429200</v>
      </c>
    </row>
    <row r="27" spans="1:7" ht="18.75" x14ac:dyDescent="0.3">
      <c r="B27" s="103" t="s">
        <v>102</v>
      </c>
    </row>
  </sheetData>
  <mergeCells count="10">
    <mergeCell ref="A5:F5"/>
    <mergeCell ref="A12:F12"/>
    <mergeCell ref="A17:F17"/>
    <mergeCell ref="A8:A10"/>
    <mergeCell ref="B8:B10"/>
    <mergeCell ref="C8:C10"/>
    <mergeCell ref="D8:D10"/>
    <mergeCell ref="E8:F8"/>
    <mergeCell ref="E9:E10"/>
    <mergeCell ref="F9:F10"/>
  </mergeCells>
  <phoneticPr fontId="0" type="noConversion"/>
  <pageMargins left="0.25" right="0.25" top="0.75" bottom="0.75" header="0.3" footer="0.3"/>
  <pageSetup paperSize="9" scale="84"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view="pageBreakPreview" zoomScale="60" workbookViewId="0">
      <selection activeCell="L1" sqref="L1"/>
    </sheetView>
  </sheetViews>
  <sheetFormatPr defaultRowHeight="15" x14ac:dyDescent="0.25"/>
  <cols>
    <col min="1" max="2" width="14.28515625" customWidth="1"/>
    <col min="3" max="3" width="12.140625" customWidth="1"/>
    <col min="4" max="4" width="29.5703125" customWidth="1"/>
    <col min="5" max="6" width="15.140625" customWidth="1"/>
    <col min="7" max="7" width="15.140625" style="32" customWidth="1"/>
    <col min="8" max="16" width="15.140625" customWidth="1"/>
  </cols>
  <sheetData>
    <row r="1" spans="1:16" ht="15.75" x14ac:dyDescent="0.25">
      <c r="L1" s="13" t="s">
        <v>303</v>
      </c>
      <c r="M1" s="13"/>
      <c r="N1" s="13"/>
      <c r="O1" s="13"/>
    </row>
    <row r="2" spans="1:16" ht="15.75" x14ac:dyDescent="0.25">
      <c r="J2" s="13"/>
      <c r="K2" s="11"/>
      <c r="L2" s="11"/>
      <c r="M2" s="11"/>
      <c r="N2" s="11"/>
      <c r="O2" s="34" t="str">
        <f>'дод 2'!F2</f>
        <v>до рішення виконавчого комітету Великокучурівської  сільської ради від  18.03.2025  № 60</v>
      </c>
    </row>
    <row r="3" spans="1:16" ht="18.75" x14ac:dyDescent="0.3">
      <c r="E3" s="58"/>
      <c r="F3" s="58"/>
      <c r="G3" s="58"/>
      <c r="H3" s="58"/>
      <c r="I3" s="58"/>
      <c r="J3" s="13"/>
      <c r="K3" s="13"/>
      <c r="L3" s="13"/>
      <c r="M3" s="13"/>
      <c r="O3" s="33" t="str">
        <f>'дод 2'!F3</f>
        <v>"Про внесення змін до бюджету Великокучурівської сільської територіальної громади на 2025 рік"</v>
      </c>
    </row>
    <row r="4" spans="1:16" ht="18.75" x14ac:dyDescent="0.3">
      <c r="E4" s="58"/>
      <c r="F4" s="58"/>
      <c r="G4" s="58"/>
      <c r="H4" s="58"/>
      <c r="I4" s="58"/>
      <c r="J4" s="13"/>
      <c r="K4" s="13"/>
      <c r="L4" s="13"/>
      <c r="M4" s="13"/>
      <c r="O4" s="130"/>
    </row>
    <row r="5" spans="1:16" x14ac:dyDescent="0.25">
      <c r="A5" s="328" t="s">
        <v>299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</row>
    <row r="6" spans="1:16" x14ac:dyDescent="0.25">
      <c r="A6" s="328" t="s">
        <v>298</v>
      </c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</row>
    <row r="7" spans="1:16" x14ac:dyDescent="0.25">
      <c r="A7" s="101" t="s">
        <v>170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</row>
    <row r="8" spans="1:16" x14ac:dyDescent="0.25">
      <c r="A8" s="100" t="s">
        <v>52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2" t="s">
        <v>9</v>
      </c>
    </row>
    <row r="9" spans="1:16" ht="15" customHeight="1" x14ac:dyDescent="0.25">
      <c r="A9" s="332" t="s">
        <v>54</v>
      </c>
      <c r="B9" s="332" t="s">
        <v>55</v>
      </c>
      <c r="C9" s="332" t="s">
        <v>56</v>
      </c>
      <c r="D9" s="330" t="s">
        <v>57</v>
      </c>
      <c r="E9" s="330" t="s">
        <v>11</v>
      </c>
      <c r="F9" s="330"/>
      <c r="G9" s="330"/>
      <c r="H9" s="330"/>
      <c r="I9" s="330"/>
      <c r="J9" s="330" t="s">
        <v>12</v>
      </c>
      <c r="K9" s="330"/>
      <c r="L9" s="330"/>
      <c r="M9" s="330"/>
      <c r="N9" s="330"/>
      <c r="O9" s="330"/>
      <c r="P9" s="331" t="s">
        <v>156</v>
      </c>
    </row>
    <row r="10" spans="1:16" ht="15" customHeight="1" x14ac:dyDescent="0.25">
      <c r="A10" s="330"/>
      <c r="B10" s="330"/>
      <c r="C10" s="330"/>
      <c r="D10" s="330"/>
      <c r="E10" s="331" t="s">
        <v>38</v>
      </c>
      <c r="F10" s="330" t="s">
        <v>0</v>
      </c>
      <c r="G10" s="330" t="s">
        <v>1</v>
      </c>
      <c r="H10" s="330"/>
      <c r="I10" s="330" t="s">
        <v>2</v>
      </c>
      <c r="J10" s="331" t="s">
        <v>38</v>
      </c>
      <c r="K10" s="330" t="s">
        <v>39</v>
      </c>
      <c r="L10" s="330" t="s">
        <v>0</v>
      </c>
      <c r="M10" s="330" t="s">
        <v>1</v>
      </c>
      <c r="N10" s="330"/>
      <c r="O10" s="330" t="s">
        <v>2</v>
      </c>
      <c r="P10" s="330"/>
    </row>
    <row r="11" spans="1:16" ht="15" customHeight="1" x14ac:dyDescent="0.25">
      <c r="A11" s="330"/>
      <c r="B11" s="330"/>
      <c r="C11" s="330"/>
      <c r="D11" s="330"/>
      <c r="E11" s="330"/>
      <c r="F11" s="330"/>
      <c r="G11" s="330" t="s">
        <v>3</v>
      </c>
      <c r="H11" s="330" t="s">
        <v>4</v>
      </c>
      <c r="I11" s="330"/>
      <c r="J11" s="330"/>
      <c r="K11" s="330"/>
      <c r="L11" s="330"/>
      <c r="M11" s="330" t="s">
        <v>3</v>
      </c>
      <c r="N11" s="330" t="s">
        <v>4</v>
      </c>
      <c r="O11" s="330"/>
      <c r="P11" s="330"/>
    </row>
    <row r="12" spans="1:16" ht="60" customHeight="1" x14ac:dyDescent="0.25">
      <c r="A12" s="330"/>
      <c r="B12" s="330"/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</row>
    <row r="13" spans="1:16" x14ac:dyDescent="0.25">
      <c r="A13" s="288">
        <v>1</v>
      </c>
      <c r="B13" s="288">
        <v>2</v>
      </c>
      <c r="C13" s="288">
        <v>3</v>
      </c>
      <c r="D13" s="288">
        <v>4</v>
      </c>
      <c r="E13" s="289">
        <v>5</v>
      </c>
      <c r="F13" s="288">
        <v>6</v>
      </c>
      <c r="G13" s="288">
        <v>7</v>
      </c>
      <c r="H13" s="288">
        <v>8</v>
      </c>
      <c r="I13" s="288">
        <v>9</v>
      </c>
      <c r="J13" s="289">
        <v>10</v>
      </c>
      <c r="K13" s="288">
        <v>11</v>
      </c>
      <c r="L13" s="288">
        <v>12</v>
      </c>
      <c r="M13" s="288">
        <v>13</v>
      </c>
      <c r="N13" s="288">
        <v>14</v>
      </c>
      <c r="O13" s="288">
        <v>15</v>
      </c>
      <c r="P13" s="289">
        <v>16</v>
      </c>
    </row>
    <row r="14" spans="1:16" s="208" customFormat="1" x14ac:dyDescent="0.25">
      <c r="A14" s="290" t="s">
        <v>58</v>
      </c>
      <c r="B14" s="291"/>
      <c r="C14" s="292"/>
      <c r="D14" s="293" t="s">
        <v>47</v>
      </c>
      <c r="E14" s="294">
        <v>5114</v>
      </c>
      <c r="F14" s="295">
        <v>5114</v>
      </c>
      <c r="G14" s="295">
        <v>0</v>
      </c>
      <c r="H14" s="295">
        <v>5114</v>
      </c>
      <c r="I14" s="295">
        <v>0</v>
      </c>
      <c r="J14" s="294">
        <v>0</v>
      </c>
      <c r="K14" s="295">
        <v>0</v>
      </c>
      <c r="L14" s="295">
        <v>0</v>
      </c>
      <c r="M14" s="295">
        <v>0</v>
      </c>
      <c r="N14" s="295">
        <v>0</v>
      </c>
      <c r="O14" s="295">
        <v>0</v>
      </c>
      <c r="P14" s="294">
        <v>5114</v>
      </c>
    </row>
    <row r="15" spans="1:16" s="208" customFormat="1" ht="114.75" x14ac:dyDescent="0.25">
      <c r="A15" s="290" t="s">
        <v>59</v>
      </c>
      <c r="B15" s="291"/>
      <c r="C15" s="292"/>
      <c r="D15" s="293" t="s">
        <v>288</v>
      </c>
      <c r="E15" s="294">
        <v>5114</v>
      </c>
      <c r="F15" s="295">
        <v>5114</v>
      </c>
      <c r="G15" s="295">
        <v>0</v>
      </c>
      <c r="H15" s="295">
        <v>5114</v>
      </c>
      <c r="I15" s="295">
        <v>0</v>
      </c>
      <c r="J15" s="294">
        <v>0</v>
      </c>
      <c r="K15" s="295">
        <v>0</v>
      </c>
      <c r="L15" s="295">
        <v>0</v>
      </c>
      <c r="M15" s="295">
        <v>0</v>
      </c>
      <c r="N15" s="295">
        <v>0</v>
      </c>
      <c r="O15" s="295">
        <v>0</v>
      </c>
      <c r="P15" s="294">
        <v>5114</v>
      </c>
    </row>
    <row r="16" spans="1:16" ht="89.25" x14ac:dyDescent="0.25">
      <c r="A16" s="296" t="s">
        <v>21</v>
      </c>
      <c r="B16" s="296" t="s">
        <v>26</v>
      </c>
      <c r="C16" s="297" t="s">
        <v>5</v>
      </c>
      <c r="D16" s="298" t="s">
        <v>295</v>
      </c>
      <c r="E16" s="299">
        <v>5114</v>
      </c>
      <c r="F16" s="300">
        <v>5114</v>
      </c>
      <c r="G16" s="300">
        <v>0</v>
      </c>
      <c r="H16" s="300">
        <v>5114</v>
      </c>
      <c r="I16" s="300">
        <v>0</v>
      </c>
      <c r="J16" s="299">
        <v>0</v>
      </c>
      <c r="K16" s="300">
        <v>0</v>
      </c>
      <c r="L16" s="300">
        <v>0</v>
      </c>
      <c r="M16" s="300">
        <v>0</v>
      </c>
      <c r="N16" s="300">
        <v>0</v>
      </c>
      <c r="O16" s="300">
        <v>0</v>
      </c>
      <c r="P16" s="299">
        <v>5114</v>
      </c>
    </row>
    <row r="17" spans="1:16" ht="102" customHeight="1" x14ac:dyDescent="0.25">
      <c r="A17" s="296" t="s">
        <v>207</v>
      </c>
      <c r="B17" s="296" t="s">
        <v>208</v>
      </c>
      <c r="C17" s="297" t="s">
        <v>6</v>
      </c>
      <c r="D17" s="298" t="s">
        <v>30</v>
      </c>
      <c r="E17" s="299">
        <v>0</v>
      </c>
      <c r="F17" s="300">
        <v>0</v>
      </c>
      <c r="G17" s="300">
        <v>0</v>
      </c>
      <c r="H17" s="300">
        <v>0</v>
      </c>
      <c r="I17" s="300">
        <v>0</v>
      </c>
      <c r="J17" s="299">
        <v>0</v>
      </c>
      <c r="K17" s="300">
        <v>0</v>
      </c>
      <c r="L17" s="300">
        <v>0</v>
      </c>
      <c r="M17" s="300">
        <v>0</v>
      </c>
      <c r="N17" s="300">
        <v>0</v>
      </c>
      <c r="O17" s="300">
        <v>0</v>
      </c>
      <c r="P17" s="299">
        <v>0</v>
      </c>
    </row>
    <row r="18" spans="1:16" ht="38.25" x14ac:dyDescent="0.25">
      <c r="A18" s="296" t="s">
        <v>214</v>
      </c>
      <c r="B18" s="296" t="s">
        <v>215</v>
      </c>
      <c r="C18" s="297" t="s">
        <v>216</v>
      </c>
      <c r="D18" s="298" t="s">
        <v>185</v>
      </c>
      <c r="E18" s="299">
        <v>0</v>
      </c>
      <c r="F18" s="300">
        <v>0</v>
      </c>
      <c r="G18" s="300">
        <v>0</v>
      </c>
      <c r="H18" s="300">
        <v>0</v>
      </c>
      <c r="I18" s="300">
        <v>0</v>
      </c>
      <c r="J18" s="299">
        <v>0</v>
      </c>
      <c r="K18" s="300">
        <v>0</v>
      </c>
      <c r="L18" s="300">
        <v>0</v>
      </c>
      <c r="M18" s="300">
        <v>0</v>
      </c>
      <c r="N18" s="300">
        <v>0</v>
      </c>
      <c r="O18" s="300">
        <v>0</v>
      </c>
      <c r="P18" s="299">
        <v>0</v>
      </c>
    </row>
    <row r="19" spans="1:16" x14ac:dyDescent="0.25">
      <c r="A19" s="301" t="s">
        <v>42</v>
      </c>
      <c r="B19" s="301" t="s">
        <v>42</v>
      </c>
      <c r="C19" s="302" t="s">
        <v>42</v>
      </c>
      <c r="D19" s="294" t="s">
        <v>67</v>
      </c>
      <c r="E19" s="294">
        <v>5114</v>
      </c>
      <c r="F19" s="294">
        <v>5114</v>
      </c>
      <c r="G19" s="294">
        <v>0</v>
      </c>
      <c r="H19" s="294">
        <v>5114</v>
      </c>
      <c r="I19" s="294">
        <v>0</v>
      </c>
      <c r="J19" s="294">
        <v>0</v>
      </c>
      <c r="K19" s="294">
        <v>0</v>
      </c>
      <c r="L19" s="294">
        <v>0</v>
      </c>
      <c r="M19" s="294">
        <v>0</v>
      </c>
      <c r="N19" s="294">
        <v>0</v>
      </c>
      <c r="O19" s="294">
        <v>0</v>
      </c>
      <c r="P19" s="294">
        <v>5114</v>
      </c>
    </row>
    <row r="23" spans="1:16" ht="18.75" x14ac:dyDescent="0.3">
      <c r="C23" s="103" t="s">
        <v>102</v>
      </c>
    </row>
  </sheetData>
  <sortState ref="A46:A68">
    <sortCondition ref="A46:A68"/>
  </sortState>
  <mergeCells count="22">
    <mergeCell ref="C9:C12"/>
    <mergeCell ref="D9:D12"/>
    <mergeCell ref="E9:I9"/>
    <mergeCell ref="E10:E12"/>
    <mergeCell ref="F10:F12"/>
    <mergeCell ref="G10:H10"/>
    <mergeCell ref="A5:P5"/>
    <mergeCell ref="A6:P6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  <mergeCell ref="B9:B12"/>
  </mergeCells>
  <phoneticPr fontId="0" type="noConversion"/>
  <printOptions horizontalCentered="1"/>
  <pageMargins left="0.78740157480314965" right="0.78740157480314965" top="1.1811023622047245" bottom="0.59055118110236227" header="0.31496062992125984" footer="0.31496062992125984"/>
  <pageSetup paperSize="9" scale="51" fitToHeight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view="pageBreakPreview" zoomScaleSheetLayoutView="100" workbookViewId="0">
      <selection activeCell="C1" sqref="C1:D1"/>
    </sheetView>
  </sheetViews>
  <sheetFormatPr defaultRowHeight="15" x14ac:dyDescent="0.25"/>
  <cols>
    <col min="1" max="1" width="21.28515625" customWidth="1"/>
    <col min="2" max="2" width="17" customWidth="1"/>
    <col min="3" max="3" width="59.140625" customWidth="1"/>
    <col min="4" max="4" width="15.28515625" customWidth="1"/>
  </cols>
  <sheetData>
    <row r="1" spans="1:6" ht="15.75" x14ac:dyDescent="0.25">
      <c r="B1" s="43"/>
      <c r="C1" s="344" t="s">
        <v>302</v>
      </c>
      <c r="D1" s="344"/>
      <c r="F1" s="90"/>
    </row>
    <row r="2" spans="1:6" ht="15.75" x14ac:dyDescent="0.25">
      <c r="B2" s="43"/>
      <c r="D2" s="96" t="str">
        <f>дод3!O2</f>
        <v>до рішення виконавчого комітету Великокучурівської  сільської ради від  18.03.2025  № 60</v>
      </c>
      <c r="F2" s="90"/>
    </row>
    <row r="3" spans="1:6" ht="15.75" x14ac:dyDescent="0.25">
      <c r="B3" s="43"/>
      <c r="D3" s="96" t="str">
        <f>дод3!O3</f>
        <v>"Про внесення змін до бюджету Великокучурівської сільської територіальної громади на 2025 рік"</v>
      </c>
      <c r="F3" s="90"/>
    </row>
    <row r="4" spans="1:6" x14ac:dyDescent="0.25">
      <c r="B4" s="43"/>
      <c r="C4" s="43"/>
      <c r="D4" s="132"/>
      <c r="E4" s="91"/>
      <c r="F4" s="90"/>
    </row>
    <row r="5" spans="1:6" ht="0.75" customHeight="1" x14ac:dyDescent="0.25">
      <c r="B5" s="43"/>
      <c r="C5" s="43"/>
      <c r="D5" s="43"/>
      <c r="E5" s="92"/>
    </row>
    <row r="6" spans="1:6" ht="18.75" customHeight="1" x14ac:dyDescent="0.25">
      <c r="A6" s="345" t="s">
        <v>300</v>
      </c>
      <c r="B6" s="346"/>
      <c r="C6" s="346"/>
      <c r="D6" s="346"/>
      <c r="E6" s="93"/>
    </row>
    <row r="7" spans="1:6" ht="18.75" x14ac:dyDescent="0.3">
      <c r="A7" s="347" t="s">
        <v>170</v>
      </c>
      <c r="B7" s="346"/>
      <c r="C7" s="346"/>
      <c r="D7" s="346"/>
      <c r="E7" s="94"/>
      <c r="F7" s="94"/>
    </row>
    <row r="8" spans="1:6" ht="18.75" x14ac:dyDescent="0.3">
      <c r="A8" s="346" t="s">
        <v>52</v>
      </c>
      <c r="B8" s="346"/>
      <c r="C8" s="346"/>
      <c r="D8" s="346"/>
      <c r="E8" s="94"/>
      <c r="F8" s="94"/>
    </row>
    <row r="9" spans="1:6" ht="15.75" x14ac:dyDescent="0.25">
      <c r="A9" s="138" t="s">
        <v>111</v>
      </c>
      <c r="B9" s="139"/>
      <c r="C9" s="139"/>
      <c r="D9" s="139"/>
    </row>
    <row r="10" spans="1:6" ht="15.75" x14ac:dyDescent="0.25">
      <c r="A10" s="139"/>
      <c r="B10" s="139"/>
      <c r="C10" s="139"/>
      <c r="D10" s="140" t="s">
        <v>53</v>
      </c>
    </row>
    <row r="11" spans="1:6" ht="52.5" customHeight="1" x14ac:dyDescent="0.25">
      <c r="A11" s="141" t="s">
        <v>112</v>
      </c>
      <c r="B11" s="348" t="s">
        <v>113</v>
      </c>
      <c r="C11" s="349"/>
      <c r="D11" s="142" t="s">
        <v>37</v>
      </c>
    </row>
    <row r="12" spans="1:6" ht="15.75" x14ac:dyDescent="0.25">
      <c r="A12" s="143">
        <v>1</v>
      </c>
      <c r="B12" s="350">
        <v>2</v>
      </c>
      <c r="C12" s="351"/>
      <c r="D12" s="144">
        <v>3</v>
      </c>
    </row>
    <row r="13" spans="1:6" ht="15.75" x14ac:dyDescent="0.25">
      <c r="A13" s="352" t="s">
        <v>91</v>
      </c>
      <c r="B13" s="352"/>
      <c r="C13" s="352"/>
      <c r="D13" s="352"/>
    </row>
    <row r="14" spans="1:6" ht="15.75" hidden="1" x14ac:dyDescent="0.25">
      <c r="A14" s="188">
        <v>41040400</v>
      </c>
      <c r="B14" s="335" t="s">
        <v>175</v>
      </c>
      <c r="C14" s="336"/>
      <c r="D14" s="189">
        <f>D15</f>
        <v>0</v>
      </c>
    </row>
    <row r="15" spans="1:6" ht="15.75" hidden="1" customHeight="1" x14ac:dyDescent="0.25">
      <c r="A15" s="201" t="s">
        <v>279</v>
      </c>
      <c r="B15" s="333" t="s">
        <v>75</v>
      </c>
      <c r="C15" s="334"/>
      <c r="D15" s="148">
        <v>0</v>
      </c>
    </row>
    <row r="16" spans="1:6" ht="60" hidden="1" customHeight="1" x14ac:dyDescent="0.25">
      <c r="A16" s="268"/>
      <c r="B16" s="335"/>
      <c r="C16" s="336"/>
      <c r="D16" s="189"/>
      <c r="E16" s="230"/>
      <c r="F16" s="230"/>
    </row>
    <row r="17" spans="1:4" ht="15.75" hidden="1" customHeight="1" x14ac:dyDescent="0.25">
      <c r="A17" s="201">
        <v>99000000000</v>
      </c>
      <c r="B17" s="333" t="s">
        <v>89</v>
      </c>
      <c r="C17" s="334"/>
      <c r="D17" s="149"/>
    </row>
    <row r="18" spans="1:4" s="134" customFormat="1" ht="49.5" hidden="1" customHeight="1" x14ac:dyDescent="0.25">
      <c r="A18" s="286"/>
      <c r="B18" s="335"/>
      <c r="C18" s="336"/>
      <c r="D18" s="190"/>
    </row>
    <row r="19" spans="1:4" s="134" customFormat="1" ht="15.75" hidden="1" customHeight="1" x14ac:dyDescent="0.25">
      <c r="A19" s="201"/>
      <c r="B19" s="333"/>
      <c r="C19" s="334"/>
      <c r="D19" s="149"/>
    </row>
    <row r="20" spans="1:4" s="230" customFormat="1" ht="48.75" hidden="1" customHeight="1" x14ac:dyDescent="0.25">
      <c r="A20" s="286"/>
      <c r="B20" s="335"/>
      <c r="C20" s="336"/>
      <c r="D20" s="190"/>
    </row>
    <row r="21" spans="1:4" s="230" customFormat="1" ht="15.75" hidden="1" x14ac:dyDescent="0.25">
      <c r="A21" s="201"/>
      <c r="B21" s="333"/>
      <c r="C21" s="334"/>
      <c r="D21" s="149"/>
    </row>
    <row r="22" spans="1:4" ht="15.75" hidden="1" x14ac:dyDescent="0.25">
      <c r="A22" s="352" t="s">
        <v>287</v>
      </c>
      <c r="B22" s="352"/>
      <c r="C22" s="352"/>
      <c r="D22" s="352"/>
    </row>
    <row r="23" spans="1:4" ht="15.75" customHeight="1" x14ac:dyDescent="0.25">
      <c r="A23" s="145">
        <v>41053900</v>
      </c>
      <c r="B23" s="339" t="s">
        <v>66</v>
      </c>
      <c r="C23" s="340"/>
      <c r="D23" s="148">
        <v>5114</v>
      </c>
    </row>
    <row r="24" spans="1:4" ht="48.75" customHeight="1" x14ac:dyDescent="0.25">
      <c r="A24" s="201" t="s">
        <v>279</v>
      </c>
      <c r="B24" s="333" t="s">
        <v>75</v>
      </c>
      <c r="C24" s="334"/>
      <c r="D24" s="148">
        <v>5114</v>
      </c>
    </row>
    <row r="25" spans="1:4" ht="32.25" hidden="1" customHeight="1" x14ac:dyDescent="0.25">
      <c r="A25" s="145">
        <v>41051000</v>
      </c>
      <c r="B25" s="337" t="s">
        <v>284</v>
      </c>
      <c r="C25" s="338"/>
      <c r="D25" s="148"/>
    </row>
    <row r="26" spans="1:4" ht="15.75" hidden="1" x14ac:dyDescent="0.25">
      <c r="A26" s="145" t="s">
        <v>163</v>
      </c>
      <c r="B26" s="146" t="s">
        <v>97</v>
      </c>
      <c r="C26" s="147"/>
      <c r="D26" s="148">
        <v>0</v>
      </c>
    </row>
    <row r="27" spans="1:4" ht="15.75" x14ac:dyDescent="0.25">
      <c r="A27" s="150" t="s">
        <v>42</v>
      </c>
      <c r="B27" s="151" t="s">
        <v>114</v>
      </c>
      <c r="C27" s="152"/>
      <c r="D27" s="153">
        <f>D20+D18+D16</f>
        <v>0</v>
      </c>
    </row>
    <row r="28" spans="1:4" ht="15.75" x14ac:dyDescent="0.25">
      <c r="A28" s="150" t="s">
        <v>42</v>
      </c>
      <c r="B28" s="151" t="s">
        <v>92</v>
      </c>
      <c r="C28" s="152"/>
      <c r="D28" s="153">
        <f>D27</f>
        <v>0</v>
      </c>
    </row>
    <row r="29" spans="1:4" ht="15.75" x14ac:dyDescent="0.25">
      <c r="A29" s="150" t="s">
        <v>42</v>
      </c>
      <c r="B29" s="151" t="s">
        <v>93</v>
      </c>
      <c r="C29" s="152"/>
      <c r="D29" s="153">
        <v>0</v>
      </c>
    </row>
    <row r="30" spans="1:4" ht="15.75" x14ac:dyDescent="0.25">
      <c r="A30" s="154"/>
      <c r="B30" s="154"/>
      <c r="C30" s="155"/>
      <c r="D30" s="156"/>
    </row>
    <row r="31" spans="1:4" ht="15.75" x14ac:dyDescent="0.25">
      <c r="A31" s="157" t="s">
        <v>115</v>
      </c>
      <c r="B31" s="158"/>
      <c r="C31" s="158"/>
      <c r="D31" s="159" t="s">
        <v>53</v>
      </c>
    </row>
    <row r="32" spans="1:4" ht="110.25" x14ac:dyDescent="0.25">
      <c r="A32" s="160" t="s">
        <v>116</v>
      </c>
      <c r="B32" s="160" t="s">
        <v>117</v>
      </c>
      <c r="C32" s="160" t="s">
        <v>118</v>
      </c>
      <c r="D32" s="160" t="s">
        <v>37</v>
      </c>
    </row>
    <row r="33" spans="1:4" ht="15.75" customHeight="1" x14ac:dyDescent="0.25">
      <c r="A33" s="161">
        <v>1</v>
      </c>
      <c r="B33" s="161">
        <v>2</v>
      </c>
      <c r="C33" s="161">
        <v>3</v>
      </c>
      <c r="D33" s="161">
        <v>4</v>
      </c>
    </row>
    <row r="34" spans="1:4" ht="15.75" x14ac:dyDescent="0.25">
      <c r="A34" s="353" t="s">
        <v>94</v>
      </c>
      <c r="B34" s="353"/>
      <c r="C34" s="353"/>
      <c r="D34" s="353"/>
    </row>
    <row r="35" spans="1:4" ht="15.75" hidden="1" x14ac:dyDescent="0.25">
      <c r="A35" s="162" t="s">
        <v>86</v>
      </c>
      <c r="B35" s="162" t="s">
        <v>28</v>
      </c>
      <c r="C35" s="163" t="s">
        <v>66</v>
      </c>
      <c r="D35" s="164">
        <f>D36+D37</f>
        <v>0</v>
      </c>
    </row>
    <row r="36" spans="1:4" ht="15" hidden="1" customHeight="1" x14ac:dyDescent="0.25">
      <c r="A36" s="201" t="s">
        <v>178</v>
      </c>
      <c r="B36" s="212" t="s">
        <v>28</v>
      </c>
      <c r="C36" s="233" t="s">
        <v>75</v>
      </c>
      <c r="D36" s="166"/>
    </row>
    <row r="37" spans="1:4" s="224" customFormat="1" ht="15" hidden="1" customHeight="1" x14ac:dyDescent="0.25">
      <c r="A37" s="167">
        <v>24506000000</v>
      </c>
      <c r="B37" s="234">
        <v>9770</v>
      </c>
      <c r="C37" s="165" t="s">
        <v>197</v>
      </c>
      <c r="D37" s="166">
        <v>0</v>
      </c>
    </row>
    <row r="38" spans="1:4" s="134" customFormat="1" ht="15" hidden="1" customHeight="1" x14ac:dyDescent="0.25">
      <c r="A38" s="204"/>
      <c r="B38" s="205">
        <v>3719800</v>
      </c>
      <c r="C38" s="137" t="s">
        <v>182</v>
      </c>
      <c r="D38" s="168">
        <f>D39+D40+D41+D44+D42+D43</f>
        <v>0</v>
      </c>
    </row>
    <row r="39" spans="1:4" s="134" customFormat="1" ht="56.25" hidden="1" x14ac:dyDescent="0.3">
      <c r="A39" s="135">
        <v>99000000000</v>
      </c>
      <c r="B39" s="136">
        <v>9800</v>
      </c>
      <c r="C39" s="206" t="s">
        <v>183</v>
      </c>
      <c r="D39" s="166">
        <v>0</v>
      </c>
    </row>
    <row r="40" spans="1:4" s="134" customFormat="1" ht="15.75" hidden="1" x14ac:dyDescent="0.25">
      <c r="A40" s="135">
        <v>99000000000</v>
      </c>
      <c r="B40" s="136">
        <v>9800</v>
      </c>
      <c r="C40" s="169" t="s">
        <v>188</v>
      </c>
      <c r="D40" s="166">
        <v>0</v>
      </c>
    </row>
    <row r="41" spans="1:4" s="134" customFormat="1" ht="31.5" hidden="1" x14ac:dyDescent="0.25">
      <c r="A41" s="135">
        <v>99000000000</v>
      </c>
      <c r="B41" s="136">
        <v>9800</v>
      </c>
      <c r="C41" s="169" t="s">
        <v>276</v>
      </c>
      <c r="D41" s="170"/>
    </row>
    <row r="42" spans="1:4" s="230" customFormat="1" ht="18.75" hidden="1" x14ac:dyDescent="0.3">
      <c r="A42" s="135">
        <v>99000000000</v>
      </c>
      <c r="B42" s="136">
        <v>9800</v>
      </c>
      <c r="C42" s="169" t="s">
        <v>285</v>
      </c>
      <c r="D42" s="263"/>
    </row>
    <row r="43" spans="1:4" s="230" customFormat="1" ht="18.75" hidden="1" x14ac:dyDescent="0.3">
      <c r="A43" s="135">
        <v>99000000000</v>
      </c>
      <c r="B43" s="136">
        <v>9800</v>
      </c>
      <c r="C43" s="169" t="s">
        <v>286</v>
      </c>
      <c r="D43" s="263"/>
    </row>
    <row r="44" spans="1:4" s="134" customFormat="1" ht="18.75" hidden="1" x14ac:dyDescent="0.3">
      <c r="A44" s="135">
        <v>99000000000</v>
      </c>
      <c r="B44" s="136">
        <v>9800</v>
      </c>
      <c r="C44" s="169" t="s">
        <v>280</v>
      </c>
      <c r="D44" s="263"/>
    </row>
    <row r="45" spans="1:4" s="134" customFormat="1" ht="15" hidden="1" customHeight="1" x14ac:dyDescent="0.25">
      <c r="A45" s="167"/>
      <c r="B45" s="167"/>
      <c r="C45" s="165"/>
      <c r="D45" s="166"/>
    </row>
    <row r="46" spans="1:4" ht="15.75" x14ac:dyDescent="0.25">
      <c r="A46" s="342" t="s">
        <v>95</v>
      </c>
      <c r="B46" s="342"/>
      <c r="C46" s="342"/>
      <c r="D46" s="343"/>
    </row>
    <row r="47" spans="1:4" ht="15.75" hidden="1" x14ac:dyDescent="0.25">
      <c r="A47" s="171" t="s">
        <v>86</v>
      </c>
      <c r="B47" s="171" t="s">
        <v>28</v>
      </c>
      <c r="C47" s="172" t="s">
        <v>66</v>
      </c>
      <c r="D47" s="164">
        <v>0</v>
      </c>
    </row>
    <row r="48" spans="1:4" ht="15.75" hidden="1" x14ac:dyDescent="0.25">
      <c r="A48" s="173" t="s">
        <v>164</v>
      </c>
      <c r="B48" s="173" t="s">
        <v>28</v>
      </c>
      <c r="C48" s="174" t="s">
        <v>96</v>
      </c>
      <c r="D48" s="175">
        <v>0</v>
      </c>
    </row>
    <row r="49" spans="1:8" ht="15.75" x14ac:dyDescent="0.25">
      <c r="A49" s="176" t="s">
        <v>42</v>
      </c>
      <c r="B49" s="176" t="s">
        <v>42</v>
      </c>
      <c r="C49" s="151" t="s">
        <v>114</v>
      </c>
      <c r="D49" s="177">
        <f>D35+D38</f>
        <v>0</v>
      </c>
    </row>
    <row r="50" spans="1:8" ht="15.75" x14ac:dyDescent="0.25">
      <c r="A50" s="176" t="s">
        <v>42</v>
      </c>
      <c r="B50" s="176" t="s">
        <v>42</v>
      </c>
      <c r="C50" s="151" t="s">
        <v>92</v>
      </c>
      <c r="D50" s="177">
        <f>D49</f>
        <v>0</v>
      </c>
    </row>
    <row r="51" spans="1:8" ht="15.75" x14ac:dyDescent="0.25">
      <c r="A51" s="176" t="s">
        <v>42</v>
      </c>
      <c r="B51" s="176" t="s">
        <v>42</v>
      </c>
      <c r="C51" s="151" t="s">
        <v>93</v>
      </c>
      <c r="D51" s="177">
        <v>0</v>
      </c>
    </row>
    <row r="53" spans="1:8" ht="18.75" x14ac:dyDescent="0.3">
      <c r="A53" s="341" t="s">
        <v>165</v>
      </c>
      <c r="B53" s="341"/>
      <c r="C53" s="341"/>
      <c r="D53" s="341"/>
      <c r="E53" s="103"/>
      <c r="F53" s="103"/>
      <c r="G53" s="103"/>
      <c r="H53" s="1"/>
    </row>
  </sheetData>
  <mergeCells count="22">
    <mergeCell ref="A53:D53"/>
    <mergeCell ref="A46:D46"/>
    <mergeCell ref="C1:D1"/>
    <mergeCell ref="A6:D6"/>
    <mergeCell ref="A7:D7"/>
    <mergeCell ref="A8:D8"/>
    <mergeCell ref="B11:C11"/>
    <mergeCell ref="B12:C12"/>
    <mergeCell ref="A13:D13"/>
    <mergeCell ref="A34:D34"/>
    <mergeCell ref="A22:D22"/>
    <mergeCell ref="B18:C18"/>
    <mergeCell ref="B19:C19"/>
    <mergeCell ref="B14:C14"/>
    <mergeCell ref="B17:C17"/>
    <mergeCell ref="B16:C16"/>
    <mergeCell ref="B21:C21"/>
    <mergeCell ref="B15:C15"/>
    <mergeCell ref="B20:C20"/>
    <mergeCell ref="B24:C24"/>
    <mergeCell ref="B25:C25"/>
    <mergeCell ref="B23:C23"/>
  </mergeCells>
  <pageMargins left="1.1811023622047245" right="0.59055118110236227" top="0.78740157480314965" bottom="0.78740157480314965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A11" workbookViewId="0">
      <selection activeCell="E1" sqref="E1"/>
    </sheetView>
  </sheetViews>
  <sheetFormatPr defaultRowHeight="15" x14ac:dyDescent="0.25"/>
  <cols>
    <col min="1" max="1" width="14.5703125" customWidth="1"/>
    <col min="2" max="2" width="40" customWidth="1"/>
    <col min="3" max="3" width="16.140625" hidden="1" customWidth="1"/>
    <col min="4" max="4" width="16.140625" customWidth="1"/>
    <col min="5" max="6" width="16.42578125" customWidth="1"/>
    <col min="7" max="7" width="16.28515625" customWidth="1"/>
    <col min="8" max="8" width="12.42578125" customWidth="1"/>
    <col min="9" max="9" width="12.5703125" hidden="1" customWidth="1"/>
    <col min="10" max="10" width="0" hidden="1" customWidth="1"/>
    <col min="11" max="11" width="14.28515625" bestFit="1" customWidth="1"/>
    <col min="12" max="12" width="20.42578125" hidden="1" customWidth="1"/>
    <col min="13" max="13" width="0" hidden="1" customWidth="1"/>
    <col min="14" max="14" width="15" hidden="1" customWidth="1"/>
    <col min="15" max="15" width="12.5703125" customWidth="1"/>
    <col min="16" max="16" width="9.140625" hidden="1" customWidth="1"/>
    <col min="17" max="17" width="8.85546875" hidden="1" customWidth="1"/>
    <col min="18" max="18" width="11.5703125" customWidth="1"/>
  </cols>
  <sheetData>
    <row r="1" spans="1:23" ht="15.75" x14ac:dyDescent="0.25">
      <c r="E1" s="13" t="s">
        <v>18</v>
      </c>
      <c r="F1" s="13"/>
      <c r="G1" s="13"/>
      <c r="H1" s="13"/>
      <c r="I1" s="13"/>
      <c r="L1" s="38" t="s">
        <v>78</v>
      </c>
    </row>
    <row r="2" spans="1:23" ht="15.75" x14ac:dyDescent="0.25">
      <c r="J2" s="13"/>
      <c r="K2" s="14"/>
      <c r="L2" s="14"/>
      <c r="M2" s="14"/>
      <c r="N2" s="14"/>
      <c r="O2" s="14"/>
      <c r="R2" s="34" t="str">
        <f>дод3!O2</f>
        <v>до рішення виконавчого комітету Великокучурівської  сільської ради від  18.03.2025  № 60</v>
      </c>
    </row>
    <row r="3" spans="1:23" ht="15.75" x14ac:dyDescent="0.25">
      <c r="E3" s="13"/>
      <c r="F3" s="13"/>
      <c r="G3" s="13"/>
      <c r="I3" s="13"/>
      <c r="R3" s="28" t="str">
        <f>дод3!O3</f>
        <v>"Про внесення змін до бюджету Великокучурівської сільської територіальної громади на 2025 рік"</v>
      </c>
    </row>
    <row r="4" spans="1:23" ht="15.75" x14ac:dyDescent="0.25">
      <c r="G4" s="354"/>
      <c r="H4" s="354"/>
      <c r="I4" s="354"/>
      <c r="J4" s="354"/>
    </row>
    <row r="6" spans="1:23" ht="18.75" x14ac:dyDescent="0.25">
      <c r="A6" s="359" t="s">
        <v>87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</row>
    <row r="7" spans="1:23" ht="30.75" hidden="1" customHeight="1" x14ac:dyDescent="0.25">
      <c r="A7" s="35"/>
      <c r="B7" s="35"/>
      <c r="C7" s="35"/>
      <c r="D7" s="67"/>
      <c r="E7" s="35"/>
      <c r="F7" s="67"/>
      <c r="G7" s="35"/>
      <c r="H7" s="35"/>
      <c r="I7" s="17"/>
      <c r="J7" s="17"/>
      <c r="K7" s="17"/>
      <c r="L7" s="17"/>
    </row>
    <row r="8" spans="1:23" ht="15" customHeight="1" x14ac:dyDescent="0.25">
      <c r="A8" s="3"/>
      <c r="B8" s="17"/>
      <c r="C8" s="3"/>
      <c r="D8" s="17"/>
      <c r="E8" s="10"/>
      <c r="F8" s="17"/>
      <c r="G8" s="3"/>
      <c r="H8" s="3"/>
      <c r="I8" s="3"/>
      <c r="J8" s="3"/>
      <c r="K8" s="3"/>
      <c r="L8" s="3"/>
    </row>
    <row r="9" spans="1:23" x14ac:dyDescent="0.25">
      <c r="A9" s="39" t="str">
        <f>'дод 2'!A6</f>
        <v>2450200000</v>
      </c>
    </row>
    <row r="10" spans="1:23" ht="15.75" thickBot="1" x14ac:dyDescent="0.3">
      <c r="A10" t="str">
        <f>'Дод 1'!A7</f>
        <v>(код бюджету)</v>
      </c>
      <c r="R10" t="s">
        <v>19</v>
      </c>
    </row>
    <row r="11" spans="1:23" ht="15" customHeight="1" thickBot="1" x14ac:dyDescent="0.3">
      <c r="A11" s="358" t="s">
        <v>77</v>
      </c>
      <c r="B11" s="358" t="s">
        <v>68</v>
      </c>
      <c r="C11" s="355" t="s">
        <v>69</v>
      </c>
      <c r="D11" s="356"/>
      <c r="E11" s="356"/>
      <c r="F11" s="355"/>
      <c r="G11" s="355"/>
      <c r="H11" s="355"/>
      <c r="I11" s="355"/>
      <c r="J11" s="355"/>
      <c r="K11" s="357"/>
      <c r="L11" s="360" t="s">
        <v>70</v>
      </c>
      <c r="M11" s="355"/>
      <c r="N11" s="356"/>
      <c r="O11" s="356"/>
      <c r="P11" s="356"/>
      <c r="Q11" s="356"/>
      <c r="R11" s="357"/>
      <c r="U11" s="22"/>
      <c r="V11" s="22"/>
      <c r="W11" s="22"/>
    </row>
    <row r="12" spans="1:23" ht="15" customHeight="1" x14ac:dyDescent="0.25">
      <c r="A12" s="358"/>
      <c r="B12" s="358"/>
      <c r="C12" s="71" t="s">
        <v>76</v>
      </c>
      <c r="D12" s="366" t="s">
        <v>40</v>
      </c>
      <c r="E12" s="369" t="s">
        <v>76</v>
      </c>
      <c r="F12" s="362" t="s">
        <v>72</v>
      </c>
      <c r="G12" s="356"/>
      <c r="H12" s="356"/>
      <c r="I12" s="356"/>
      <c r="J12" s="363"/>
      <c r="K12" s="358" t="s">
        <v>38</v>
      </c>
      <c r="L12" s="356" t="s">
        <v>71</v>
      </c>
      <c r="M12" s="356"/>
      <c r="N12" s="358" t="s">
        <v>72</v>
      </c>
      <c r="O12" s="358"/>
      <c r="P12" s="358"/>
      <c r="Q12" s="358"/>
      <c r="R12" s="358" t="s">
        <v>38</v>
      </c>
      <c r="U12" s="22"/>
      <c r="V12" s="22"/>
      <c r="W12" s="22"/>
    </row>
    <row r="13" spans="1:23" ht="25.5" customHeight="1" x14ac:dyDescent="0.25">
      <c r="A13" s="358"/>
      <c r="B13" s="358"/>
      <c r="C13" s="72"/>
      <c r="D13" s="367"/>
      <c r="E13" s="370"/>
      <c r="F13" s="364" t="s">
        <v>73</v>
      </c>
      <c r="G13" s="361"/>
      <c r="H13" s="365"/>
      <c r="I13" s="358" t="s">
        <v>74</v>
      </c>
      <c r="J13" s="358"/>
      <c r="K13" s="358"/>
      <c r="L13" s="361"/>
      <c r="M13" s="361"/>
      <c r="N13" s="358" t="s">
        <v>73</v>
      </c>
      <c r="O13" s="358"/>
      <c r="P13" s="358" t="s">
        <v>74</v>
      </c>
      <c r="Q13" s="358"/>
      <c r="R13" s="358"/>
      <c r="U13" s="361"/>
      <c r="V13" s="361"/>
      <c r="W13" s="22"/>
    </row>
    <row r="14" spans="1:23" ht="102.75" customHeight="1" x14ac:dyDescent="0.25">
      <c r="A14" s="358"/>
      <c r="B14" s="358"/>
      <c r="C14" s="72"/>
      <c r="D14" s="367"/>
      <c r="E14" s="370"/>
      <c r="F14" s="372" t="s">
        <v>41</v>
      </c>
      <c r="G14" s="374" t="s">
        <v>31</v>
      </c>
      <c r="H14" s="374"/>
      <c r="I14" s="36"/>
      <c r="J14" s="36"/>
      <c r="K14" s="358"/>
      <c r="L14" s="375" t="s">
        <v>76</v>
      </c>
      <c r="M14" s="37"/>
      <c r="N14" s="374" t="s">
        <v>44</v>
      </c>
      <c r="O14" s="374" t="s">
        <v>66</v>
      </c>
      <c r="P14" s="36"/>
      <c r="Q14" s="36"/>
      <c r="R14" s="358"/>
      <c r="U14" s="361"/>
      <c r="V14" s="361"/>
      <c r="W14" s="22"/>
    </row>
    <row r="15" spans="1:23" ht="37.5" customHeight="1" x14ac:dyDescent="0.25">
      <c r="A15" s="358"/>
      <c r="B15" s="358"/>
      <c r="C15" s="73"/>
      <c r="D15" s="368"/>
      <c r="E15" s="371"/>
      <c r="F15" s="373"/>
      <c r="G15" s="45" t="s">
        <v>0</v>
      </c>
      <c r="H15" s="45" t="s">
        <v>2</v>
      </c>
      <c r="I15" s="36"/>
      <c r="J15" s="36"/>
      <c r="K15" s="358"/>
      <c r="L15" s="376"/>
      <c r="M15" s="37"/>
      <c r="N15" s="374"/>
      <c r="O15" s="374"/>
      <c r="P15" s="36"/>
      <c r="Q15" s="36"/>
      <c r="R15" s="358"/>
    </row>
    <row r="16" spans="1:23" x14ac:dyDescent="0.25">
      <c r="A16" s="66"/>
      <c r="B16" s="74" t="s">
        <v>89</v>
      </c>
      <c r="C16" s="69"/>
      <c r="D16" s="77">
        <v>25058000</v>
      </c>
      <c r="E16" s="75">
        <v>0</v>
      </c>
      <c r="F16" s="75">
        <v>37819000</v>
      </c>
      <c r="G16" s="76">
        <v>0</v>
      </c>
      <c r="H16" s="76">
        <v>0</v>
      </c>
      <c r="I16" s="77"/>
      <c r="J16" s="77"/>
      <c r="K16" s="77">
        <f>SUM(D16:H16)</f>
        <v>62877000</v>
      </c>
      <c r="L16" s="70"/>
      <c r="M16" s="37"/>
      <c r="N16" s="68"/>
      <c r="O16" s="68"/>
      <c r="P16" s="36"/>
      <c r="Q16" s="36"/>
      <c r="R16" s="66"/>
    </row>
    <row r="17" spans="1:18" x14ac:dyDescent="0.25">
      <c r="A17" s="4">
        <v>24310200000</v>
      </c>
      <c r="B17" s="12" t="s">
        <v>83</v>
      </c>
      <c r="C17" s="4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/>
      <c r="J17" s="78"/>
      <c r="K17" s="77">
        <f t="shared" ref="K17" si="0">SUM(D17:H17)</f>
        <v>0</v>
      </c>
      <c r="L17" s="12">
        <v>0</v>
      </c>
      <c r="M17" s="12"/>
      <c r="N17" s="40"/>
      <c r="O17" s="41">
        <v>235000</v>
      </c>
      <c r="P17" s="12"/>
      <c r="Q17" s="12"/>
      <c r="R17" s="40">
        <f>O17+N17</f>
        <v>235000</v>
      </c>
    </row>
    <row r="18" spans="1:18" ht="19.5" customHeight="1" thickBot="1" x14ac:dyDescent="0.3">
      <c r="A18" s="79">
        <v>24100000000</v>
      </c>
      <c r="B18" s="79" t="s">
        <v>75</v>
      </c>
      <c r="C18" s="80">
        <v>2487800</v>
      </c>
      <c r="D18" s="81">
        <v>0</v>
      </c>
      <c r="E18" s="81">
        <v>1572900</v>
      </c>
      <c r="F18" s="81">
        <v>0</v>
      </c>
      <c r="G18" s="82">
        <v>311700</v>
      </c>
      <c r="H18" s="82">
        <v>158000</v>
      </c>
      <c r="I18" s="81"/>
      <c r="J18" s="81"/>
      <c r="K18" s="83">
        <f>SUM(D18:H18)</f>
        <v>2042600</v>
      </c>
      <c r="L18" s="84">
        <v>0</v>
      </c>
      <c r="M18" s="84"/>
      <c r="N18" s="84">
        <v>0</v>
      </c>
      <c r="O18" s="84">
        <v>0</v>
      </c>
      <c r="P18" s="85"/>
      <c r="Q18" s="85"/>
      <c r="R18" s="85">
        <f>L18+N18+O18</f>
        <v>0</v>
      </c>
    </row>
    <row r="19" spans="1:18" ht="16.5" thickBot="1" x14ac:dyDescent="0.3">
      <c r="A19" s="86" t="s">
        <v>90</v>
      </c>
      <c r="B19" s="87" t="s">
        <v>37</v>
      </c>
      <c r="C19" s="87"/>
      <c r="D19" s="88">
        <f t="shared" ref="D19:G19" si="1">SUM(D16:D18)</f>
        <v>25058000</v>
      </c>
      <c r="E19" s="88">
        <f t="shared" si="1"/>
        <v>1572900</v>
      </c>
      <c r="F19" s="88">
        <f t="shared" si="1"/>
        <v>37819000</v>
      </c>
      <c r="G19" s="88">
        <f t="shared" si="1"/>
        <v>311700</v>
      </c>
      <c r="H19" s="88">
        <f>SUM(H16:H18)</f>
        <v>158000</v>
      </c>
      <c r="I19" s="88">
        <f t="shared" ref="I19:K19" si="2">SUM(I16:I18)</f>
        <v>0</v>
      </c>
      <c r="J19" s="88">
        <f t="shared" si="2"/>
        <v>0</v>
      </c>
      <c r="K19" s="88">
        <f t="shared" si="2"/>
        <v>64919600</v>
      </c>
      <c r="L19" s="88">
        <f t="shared" ref="L19" si="3">SUM(L16:L18)</f>
        <v>0</v>
      </c>
      <c r="M19" s="88">
        <f t="shared" ref="M19" si="4">SUM(M16:M18)</f>
        <v>0</v>
      </c>
      <c r="N19" s="88">
        <f t="shared" ref="N19" si="5">SUM(N16:N18)</f>
        <v>0</v>
      </c>
      <c r="O19" s="88">
        <f t="shared" ref="O19" si="6">SUM(O16:O18)</f>
        <v>235000</v>
      </c>
      <c r="P19" s="88">
        <f t="shared" ref="P19" si="7">SUM(P16:P18)</f>
        <v>0</v>
      </c>
      <c r="Q19" s="88">
        <f t="shared" ref="Q19" si="8">SUM(Q16:Q18)</f>
        <v>0</v>
      </c>
      <c r="R19" s="89">
        <f t="shared" ref="R19" si="9">SUM(R16:R18)</f>
        <v>235000</v>
      </c>
    </row>
    <row r="21" spans="1:18" x14ac:dyDescent="0.25">
      <c r="B21" s="65" t="s">
        <v>84</v>
      </c>
    </row>
  </sheetData>
  <mergeCells count="24">
    <mergeCell ref="U13:U14"/>
    <mergeCell ref="V13:V14"/>
    <mergeCell ref="G14:H14"/>
    <mergeCell ref="N14:N15"/>
    <mergeCell ref="O14:O15"/>
    <mergeCell ref="R12:R15"/>
    <mergeCell ref="L14:L15"/>
    <mergeCell ref="K12:K15"/>
    <mergeCell ref="G4:J4"/>
    <mergeCell ref="C11:K11"/>
    <mergeCell ref="A11:A15"/>
    <mergeCell ref="B11:B15"/>
    <mergeCell ref="A6:R6"/>
    <mergeCell ref="L11:R11"/>
    <mergeCell ref="L12:M13"/>
    <mergeCell ref="N12:Q12"/>
    <mergeCell ref="I13:J13"/>
    <mergeCell ref="N13:O13"/>
    <mergeCell ref="P13:Q13"/>
    <mergeCell ref="F12:J12"/>
    <mergeCell ref="F13:H13"/>
    <mergeCell ref="D12:D15"/>
    <mergeCell ref="E12:E15"/>
    <mergeCell ref="F14:F15"/>
  </mergeCells>
  <phoneticPr fontId="0" type="noConversion"/>
  <pageMargins left="0.7" right="0.7" top="0.75" bottom="0.75" header="0.3" footer="0.3"/>
  <pageSetup paperSize="9" scale="60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view="pageBreakPreview" zoomScale="90" zoomScaleSheetLayoutView="90" workbookViewId="0">
      <selection activeCell="F24" sqref="F24"/>
    </sheetView>
  </sheetViews>
  <sheetFormatPr defaultRowHeight="15" x14ac:dyDescent="0.25"/>
  <cols>
    <col min="1" max="1" width="12.85546875" style="15" customWidth="1"/>
    <col min="2" max="2" width="12.140625" customWidth="1"/>
    <col min="3" max="3" width="20" customWidth="1"/>
    <col min="4" max="4" width="29.140625" customWidth="1"/>
    <col min="5" max="5" width="32.85546875" customWidth="1"/>
    <col min="6" max="6" width="13.140625" customWidth="1"/>
    <col min="7" max="7" width="11.42578125" customWidth="1"/>
    <col min="8" max="8" width="14.85546875" customWidth="1"/>
    <col min="9" max="9" width="12.42578125" customWidth="1"/>
    <col min="10" max="10" width="9.140625" customWidth="1"/>
  </cols>
  <sheetData>
    <row r="1" spans="1:10" ht="15.75" x14ac:dyDescent="0.25">
      <c r="G1" s="13" t="s">
        <v>275</v>
      </c>
      <c r="H1" s="13"/>
      <c r="I1" s="13"/>
      <c r="J1" s="13"/>
    </row>
    <row r="2" spans="1:10" ht="15.75" x14ac:dyDescent="0.25">
      <c r="E2" s="13"/>
      <c r="F2" s="11"/>
      <c r="G2" s="11"/>
      <c r="H2" s="27"/>
      <c r="I2" s="44" t="str">
        <f>'дод. 4'!R2</f>
        <v>до рішення виконавчого комітету Великокучурівської  сільської ради від  18.03.2025  № 60</v>
      </c>
      <c r="J2" s="11"/>
    </row>
    <row r="3" spans="1:10" ht="15.75" x14ac:dyDescent="0.25">
      <c r="E3" s="13"/>
      <c r="G3" s="13"/>
      <c r="H3" s="34"/>
      <c r="I3" s="44" t="str">
        <f>'дод. 4'!R3</f>
        <v>"Про внесення змін до бюджету Великокучурівської сільської територіальної громади на 2025 рік"</v>
      </c>
    </row>
    <row r="4" spans="1:10" ht="15.75" x14ac:dyDescent="0.25">
      <c r="F4" s="13"/>
      <c r="G4" s="13"/>
      <c r="H4" s="13"/>
      <c r="I4" s="13"/>
    </row>
    <row r="5" spans="1:10" x14ac:dyDescent="0.25">
      <c r="A5" s="377" t="s">
        <v>149</v>
      </c>
      <c r="B5" s="378"/>
      <c r="C5" s="378"/>
      <c r="D5" s="378"/>
      <c r="E5" s="378"/>
      <c r="F5" s="378"/>
      <c r="G5" s="378"/>
      <c r="H5" s="378"/>
      <c r="I5" s="378"/>
      <c r="J5" s="378"/>
    </row>
    <row r="6" spans="1:10" x14ac:dyDescent="0.25">
      <c r="A6" s="377" t="s">
        <v>242</v>
      </c>
      <c r="B6" s="378"/>
      <c r="C6" s="378"/>
      <c r="D6" s="378"/>
      <c r="E6" s="378"/>
      <c r="F6" s="378"/>
      <c r="G6" s="378"/>
      <c r="H6" s="378"/>
      <c r="I6" s="378"/>
      <c r="J6" s="378"/>
    </row>
    <row r="7" spans="1:10" ht="15" customHeight="1" x14ac:dyDescent="0.3">
      <c r="A7" s="16" t="str">
        <f>'дод 2'!A6</f>
        <v>2450200000</v>
      </c>
      <c r="B7" s="42"/>
      <c r="C7" s="42"/>
      <c r="D7" s="42"/>
      <c r="E7" s="42"/>
      <c r="F7" s="7"/>
      <c r="G7" s="8"/>
      <c r="H7" s="9"/>
    </row>
    <row r="8" spans="1:10" ht="15" customHeight="1" x14ac:dyDescent="0.3">
      <c r="A8" s="16" t="str">
        <f>'дод 2'!A7</f>
        <v>(код бюджету)</v>
      </c>
      <c r="B8" s="5"/>
      <c r="C8" s="6"/>
      <c r="D8" s="6"/>
      <c r="E8" s="5"/>
      <c r="F8" s="7"/>
      <c r="G8" s="8"/>
      <c r="H8" s="9" t="s">
        <v>19</v>
      </c>
    </row>
    <row r="9" spans="1:10" s="43" customFormat="1" ht="102" x14ac:dyDescent="0.2">
      <c r="A9" s="120" t="s">
        <v>54</v>
      </c>
      <c r="B9" s="120" t="s">
        <v>55</v>
      </c>
      <c r="C9" s="120" t="s">
        <v>56</v>
      </c>
      <c r="D9" s="121" t="s">
        <v>57</v>
      </c>
      <c r="E9" s="121" t="s">
        <v>150</v>
      </c>
      <c r="F9" s="121" t="s">
        <v>151</v>
      </c>
      <c r="G9" s="121" t="s">
        <v>152</v>
      </c>
      <c r="H9" s="121" t="s">
        <v>153</v>
      </c>
      <c r="I9" s="262" t="s">
        <v>282</v>
      </c>
      <c r="J9" s="262" t="s">
        <v>283</v>
      </c>
    </row>
    <row r="10" spans="1:10" s="43" customFormat="1" ht="12.75" x14ac:dyDescent="0.2">
      <c r="A10" s="121">
        <v>1</v>
      </c>
      <c r="B10" s="121">
        <v>2</v>
      </c>
      <c r="C10" s="121">
        <v>3</v>
      </c>
      <c r="D10" s="121">
        <v>4</v>
      </c>
      <c r="E10" s="121">
        <v>5</v>
      </c>
      <c r="F10" s="121">
        <v>6</v>
      </c>
      <c r="G10" s="121">
        <v>7</v>
      </c>
      <c r="H10" s="121">
        <v>8</v>
      </c>
      <c r="I10" s="121">
        <v>9</v>
      </c>
      <c r="J10" s="121">
        <v>10</v>
      </c>
    </row>
    <row r="11" spans="1:10" s="134" customFormat="1" ht="25.5" hidden="1" x14ac:dyDescent="0.25">
      <c r="A11" s="121" t="s">
        <v>21</v>
      </c>
      <c r="B11" s="121" t="s">
        <v>26</v>
      </c>
      <c r="C11" s="121" t="s">
        <v>5</v>
      </c>
      <c r="D11" s="125" t="s">
        <v>98</v>
      </c>
      <c r="E11" s="227" t="s">
        <v>199</v>
      </c>
      <c r="F11" s="179"/>
      <c r="G11" s="180"/>
      <c r="H11" s="180"/>
      <c r="I11" s="124"/>
      <c r="J11" s="124"/>
    </row>
    <row r="12" spans="1:10" s="210" customFormat="1" ht="25.5" hidden="1" x14ac:dyDescent="0.25">
      <c r="A12" s="225" t="s">
        <v>171</v>
      </c>
      <c r="B12" s="225" t="s">
        <v>172</v>
      </c>
      <c r="C12" s="226" t="s">
        <v>20</v>
      </c>
      <c r="D12" s="125" t="s">
        <v>98</v>
      </c>
      <c r="E12" s="227" t="s">
        <v>198</v>
      </c>
      <c r="F12" s="179"/>
      <c r="G12" s="180"/>
      <c r="H12" s="180"/>
      <c r="I12" s="124"/>
      <c r="J12" s="124"/>
    </row>
    <row r="13" spans="1:10" s="230" customFormat="1" ht="25.5" x14ac:dyDescent="0.25">
      <c r="A13" s="260" t="s">
        <v>278</v>
      </c>
      <c r="B13" s="184">
        <v>1292</v>
      </c>
      <c r="C13" s="259" t="s">
        <v>189</v>
      </c>
      <c r="D13" s="178" t="s">
        <v>123</v>
      </c>
      <c r="E13" s="261" t="s">
        <v>281</v>
      </c>
      <c r="F13" s="122"/>
      <c r="G13" s="124"/>
      <c r="H13" s="194">
        <v>-492500</v>
      </c>
      <c r="I13" s="124"/>
      <c r="J13" s="124"/>
    </row>
    <row r="14" spans="1:10" s="199" customFormat="1" ht="25.5" hidden="1" x14ac:dyDescent="0.25">
      <c r="A14" s="235" t="s">
        <v>223</v>
      </c>
      <c r="B14" s="184">
        <v>7321</v>
      </c>
      <c r="C14" s="185" t="s">
        <v>104</v>
      </c>
      <c r="D14" s="178" t="s">
        <v>123</v>
      </c>
      <c r="E14" s="236" t="s">
        <v>237</v>
      </c>
      <c r="F14" s="122"/>
      <c r="G14" s="124"/>
      <c r="H14" s="194"/>
      <c r="I14" s="124"/>
      <c r="J14" s="124"/>
    </row>
    <row r="15" spans="1:10" s="191" customFormat="1" ht="34.5" hidden="1" customHeight="1" x14ac:dyDescent="0.25">
      <c r="A15" s="238" t="s">
        <v>171</v>
      </c>
      <c r="B15" s="192">
        <v>8240</v>
      </c>
      <c r="C15" s="237" t="s">
        <v>20</v>
      </c>
      <c r="D15" s="186" t="s">
        <v>98</v>
      </c>
      <c r="E15" s="178" t="s">
        <v>243</v>
      </c>
      <c r="F15" s="121"/>
      <c r="G15" s="126"/>
      <c r="H15" s="126"/>
      <c r="I15" s="126"/>
      <c r="J15" s="126"/>
    </row>
    <row r="16" spans="1:10" s="191" customFormat="1" hidden="1" x14ac:dyDescent="0.25">
      <c r="A16" s="222" t="s">
        <v>63</v>
      </c>
      <c r="B16" s="222" t="s">
        <v>64</v>
      </c>
      <c r="C16" s="223" t="s">
        <v>8</v>
      </c>
      <c r="D16" s="193" t="s">
        <v>159</v>
      </c>
      <c r="E16" s="178" t="s">
        <v>196</v>
      </c>
      <c r="F16" s="121"/>
      <c r="G16" s="126"/>
      <c r="H16" s="126"/>
      <c r="I16" s="126"/>
      <c r="J16" s="126"/>
    </row>
    <row r="17" spans="1:10" s="134" customFormat="1" ht="31.5" hidden="1" x14ac:dyDescent="0.25">
      <c r="A17" s="181" t="s">
        <v>106</v>
      </c>
      <c r="B17" s="182"/>
      <c r="C17" s="183"/>
      <c r="D17" s="186" t="s">
        <v>98</v>
      </c>
      <c r="E17" s="123"/>
      <c r="F17" s="122"/>
      <c r="G17" s="124"/>
      <c r="H17" s="124"/>
      <c r="I17" s="124"/>
      <c r="J17" s="124"/>
    </row>
    <row r="18" spans="1:10" ht="31.5" hidden="1" x14ac:dyDescent="0.25">
      <c r="A18" s="181" t="s">
        <v>107</v>
      </c>
      <c r="B18" s="182"/>
      <c r="C18" s="183"/>
      <c r="D18" s="186" t="s">
        <v>98</v>
      </c>
      <c r="E18" s="178"/>
      <c r="F18" s="121"/>
      <c r="G18" s="126"/>
      <c r="H18" s="126"/>
      <c r="I18" s="126"/>
      <c r="J18" s="126"/>
    </row>
    <row r="19" spans="1:10" s="211" customFormat="1" ht="31.5" hidden="1" x14ac:dyDescent="0.25">
      <c r="A19" s="218" t="s">
        <v>108</v>
      </c>
      <c r="B19" s="218" t="s">
        <v>99</v>
      </c>
      <c r="C19" s="219" t="s">
        <v>7</v>
      </c>
      <c r="D19" s="186" t="s">
        <v>123</v>
      </c>
      <c r="E19" s="178" t="s">
        <v>194</v>
      </c>
      <c r="F19" s="121"/>
      <c r="G19" s="126"/>
      <c r="H19" s="126"/>
      <c r="I19" s="126"/>
      <c r="J19" s="126"/>
    </row>
    <row r="20" spans="1:10" s="134" customFormat="1" ht="31.5" hidden="1" x14ac:dyDescent="0.25">
      <c r="A20" s="222" t="s">
        <v>190</v>
      </c>
      <c r="B20" s="222" t="s">
        <v>191</v>
      </c>
      <c r="C20" s="223" t="s">
        <v>189</v>
      </c>
      <c r="D20" s="186" t="s">
        <v>123</v>
      </c>
      <c r="E20" s="221" t="s">
        <v>195</v>
      </c>
      <c r="F20" s="122"/>
      <c r="G20" s="124"/>
      <c r="H20" s="124"/>
      <c r="I20" s="126"/>
      <c r="J20" s="126"/>
    </row>
    <row r="21" spans="1:10" s="211" customFormat="1" hidden="1" x14ac:dyDescent="0.25">
      <c r="A21" s="218" t="s">
        <v>186</v>
      </c>
      <c r="B21" s="218" t="s">
        <v>181</v>
      </c>
      <c r="C21" s="219" t="s">
        <v>5</v>
      </c>
      <c r="D21" s="217" t="s">
        <v>157</v>
      </c>
      <c r="E21" s="220" t="s">
        <v>187</v>
      </c>
      <c r="F21" s="122"/>
      <c r="G21" s="124"/>
      <c r="H21" s="124">
        <v>0</v>
      </c>
      <c r="I21" s="126"/>
      <c r="J21" s="126"/>
    </row>
    <row r="22" spans="1:10" x14ac:dyDescent="0.25">
      <c r="A22" s="127" t="s">
        <v>42</v>
      </c>
      <c r="B22" s="127" t="s">
        <v>42</v>
      </c>
      <c r="C22" s="127" t="s">
        <v>42</v>
      </c>
      <c r="D22" s="127" t="s">
        <v>67</v>
      </c>
      <c r="E22" s="127" t="s">
        <v>42</v>
      </c>
      <c r="F22" s="127" t="s">
        <v>42</v>
      </c>
      <c r="G22" s="127" t="s">
        <v>42</v>
      </c>
      <c r="H22" s="128">
        <f>SUM(H11:H21)</f>
        <v>-492500</v>
      </c>
      <c r="I22" s="128" t="s">
        <v>90</v>
      </c>
      <c r="J22" s="128" t="s">
        <v>42</v>
      </c>
    </row>
    <row r="24" spans="1:10" ht="15" customHeight="1" x14ac:dyDescent="0.25">
      <c r="B24" s="129" t="s">
        <v>119</v>
      </c>
      <c r="C24" s="106"/>
      <c r="D24" s="106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2">
    <mergeCell ref="A5:J5"/>
    <mergeCell ref="A6:J6"/>
  </mergeCells>
  <phoneticPr fontId="0" type="noConversion"/>
  <pageMargins left="0.7" right="0.7" top="0.75" bottom="0.75" header="0.3" footer="0.3"/>
  <pageSetup paperSize="9" scale="78" fitToHeight="0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view="pageBreakPreview" zoomScale="80" zoomScaleSheetLayoutView="80" workbookViewId="0">
      <selection activeCell="G2" sqref="G2"/>
    </sheetView>
  </sheetViews>
  <sheetFormatPr defaultRowHeight="15" x14ac:dyDescent="0.25"/>
  <cols>
    <col min="1" max="1" width="18.42578125" style="19" customWidth="1"/>
    <col min="2" max="2" width="15.85546875" style="19" customWidth="1"/>
    <col min="3" max="3" width="17.5703125" style="19" customWidth="1"/>
    <col min="4" max="4" width="50.28515625" style="19" customWidth="1"/>
    <col min="5" max="5" width="36.5703125" style="19" customWidth="1"/>
    <col min="6" max="6" width="18.28515625" style="19" customWidth="1"/>
    <col min="7" max="7" width="22.28515625" style="15" customWidth="1"/>
    <col min="8" max="8" width="21.5703125" style="15" customWidth="1"/>
    <col min="9" max="9" width="13" style="15" bestFit="1" customWidth="1"/>
    <col min="10" max="10" width="16.85546875" style="15" customWidth="1"/>
    <col min="11" max="16384" width="9.140625" style="19"/>
  </cols>
  <sheetData>
    <row r="1" spans="1:10" ht="15.75" x14ac:dyDescent="0.25">
      <c r="F1" s="20"/>
      <c r="G1" s="15" t="s">
        <v>17</v>
      </c>
      <c r="H1" s="213"/>
      <c r="I1" s="213"/>
      <c r="J1" s="213"/>
    </row>
    <row r="2" spans="1:10" ht="15.75" x14ac:dyDescent="0.25">
      <c r="E2" s="20"/>
      <c r="F2" s="228"/>
      <c r="J2" s="38" t="str">
        <f>'Дод 1'!F2</f>
        <v>до рішення виконавчого комітету Великокучурівської  сільської ради від  18.03.2025  № 60</v>
      </c>
    </row>
    <row r="3" spans="1:10" ht="15.75" x14ac:dyDescent="0.25">
      <c r="E3" s="20"/>
      <c r="F3" s="228"/>
      <c r="G3" s="213"/>
      <c r="I3" s="213"/>
      <c r="J3" s="38" t="str">
        <f>'Дод 1'!F3</f>
        <v>"Про внесення змін до бюджету Великокучурівської сільської територіальної громади на 2025 рік"</v>
      </c>
    </row>
    <row r="4" spans="1:10" ht="15.75" x14ac:dyDescent="0.25">
      <c r="F4" s="20"/>
      <c r="G4" s="213"/>
      <c r="H4" s="213"/>
      <c r="I4" s="213"/>
    </row>
    <row r="5" spans="1:10" x14ac:dyDescent="0.25">
      <c r="A5" s="229"/>
      <c r="C5" s="230"/>
      <c r="D5" s="230" t="s">
        <v>202</v>
      </c>
      <c r="E5" s="230"/>
      <c r="F5" s="230"/>
      <c r="G5" s="230"/>
      <c r="H5" s="230"/>
      <c r="I5" s="230"/>
      <c r="J5" s="230"/>
    </row>
    <row r="6" spans="1:10" ht="15.75" x14ac:dyDescent="0.25">
      <c r="A6" s="21"/>
      <c r="B6" s="97"/>
      <c r="C6" s="97"/>
      <c r="D6" s="97"/>
      <c r="E6" s="97"/>
      <c r="F6" s="97"/>
      <c r="G6" s="214"/>
      <c r="H6" s="215"/>
    </row>
    <row r="7" spans="1:10" x14ac:dyDescent="0.2">
      <c r="A7" s="105">
        <v>24502000000</v>
      </c>
      <c r="B7" s="104"/>
      <c r="C7" s="104"/>
      <c r="D7" s="104"/>
      <c r="E7" s="104"/>
      <c r="F7" s="104"/>
      <c r="G7" s="216"/>
      <c r="H7" s="216"/>
      <c r="I7" s="216"/>
      <c r="J7" s="216"/>
    </row>
    <row r="8" spans="1:10" x14ac:dyDescent="0.2">
      <c r="A8" s="104" t="s">
        <v>52</v>
      </c>
      <c r="B8" s="104"/>
      <c r="C8" s="104"/>
      <c r="D8" s="104"/>
      <c r="E8" s="104"/>
      <c r="F8" s="104"/>
      <c r="G8" s="216"/>
      <c r="H8" s="216"/>
      <c r="I8" s="216"/>
      <c r="J8" s="216" t="s">
        <v>9</v>
      </c>
    </row>
    <row r="9" spans="1:10" ht="15" customHeight="1" x14ac:dyDescent="0.25">
      <c r="A9" s="380" t="s">
        <v>54</v>
      </c>
      <c r="B9" s="380" t="s">
        <v>55</v>
      </c>
      <c r="C9" s="380" t="s">
        <v>56</v>
      </c>
      <c r="D9" s="379" t="s">
        <v>57</v>
      </c>
      <c r="E9" s="379" t="s">
        <v>100</v>
      </c>
      <c r="F9" s="380" t="s">
        <v>101</v>
      </c>
      <c r="G9" s="381" t="s">
        <v>37</v>
      </c>
      <c r="H9" s="379" t="s">
        <v>11</v>
      </c>
      <c r="I9" s="379" t="s">
        <v>12</v>
      </c>
      <c r="J9" s="379"/>
    </row>
    <row r="10" spans="1:10" ht="54.75" customHeight="1" x14ac:dyDescent="0.25">
      <c r="A10" s="379"/>
      <c r="B10" s="379"/>
      <c r="C10" s="379"/>
      <c r="D10" s="379"/>
      <c r="E10" s="379"/>
      <c r="F10" s="379"/>
      <c r="G10" s="381"/>
      <c r="H10" s="379"/>
      <c r="I10" s="239" t="s">
        <v>38</v>
      </c>
      <c r="J10" s="239" t="s">
        <v>39</v>
      </c>
    </row>
    <row r="11" spans="1:10" x14ac:dyDescent="0.25">
      <c r="A11" s="239">
        <v>1</v>
      </c>
      <c r="B11" s="239">
        <v>2</v>
      </c>
      <c r="C11" s="239">
        <v>3</v>
      </c>
      <c r="D11" s="239">
        <v>4</v>
      </c>
      <c r="E11" s="239">
        <v>5</v>
      </c>
      <c r="F11" s="239">
        <v>6</v>
      </c>
      <c r="G11" s="240">
        <v>7</v>
      </c>
      <c r="H11" s="239">
        <v>8</v>
      </c>
      <c r="I11" s="241">
        <v>9</v>
      </c>
      <c r="J11" s="241">
        <v>10</v>
      </c>
    </row>
    <row r="12" spans="1:10" s="232" customFormat="1" ht="15.75" hidden="1" x14ac:dyDescent="0.25">
      <c r="A12" s="242" t="s">
        <v>58</v>
      </c>
      <c r="B12" s="242" t="s">
        <v>244</v>
      </c>
      <c r="C12" s="242" t="s">
        <v>244</v>
      </c>
      <c r="D12" s="243" t="s">
        <v>98</v>
      </c>
      <c r="E12" s="243" t="s">
        <v>244</v>
      </c>
      <c r="F12" s="243" t="s">
        <v>244</v>
      </c>
      <c r="G12" s="244">
        <f>G32</f>
        <v>0</v>
      </c>
      <c r="H12" s="245">
        <f>H13</f>
        <v>0</v>
      </c>
      <c r="I12" s="245">
        <f t="shared" ref="I12:J12" si="0">I13</f>
        <v>0</v>
      </c>
      <c r="J12" s="245">
        <f t="shared" si="0"/>
        <v>0</v>
      </c>
    </row>
    <row r="13" spans="1:10" s="207" customFormat="1" hidden="1" x14ac:dyDescent="0.25">
      <c r="A13" s="242" t="s">
        <v>59</v>
      </c>
      <c r="B13" s="242" t="s">
        <v>244</v>
      </c>
      <c r="C13" s="242" t="s">
        <v>244</v>
      </c>
      <c r="D13" s="243" t="s">
        <v>98</v>
      </c>
      <c r="E13" s="243" t="s">
        <v>244</v>
      </c>
      <c r="F13" s="243" t="s">
        <v>244</v>
      </c>
      <c r="G13" s="244">
        <f>G32</f>
        <v>0</v>
      </c>
      <c r="H13" s="245">
        <f>H32</f>
        <v>0</v>
      </c>
      <c r="I13" s="245">
        <f t="shared" ref="I13:J13" si="1">I32</f>
        <v>0</v>
      </c>
      <c r="J13" s="245">
        <f t="shared" si="1"/>
        <v>0</v>
      </c>
    </row>
    <row r="14" spans="1:10" ht="51" hidden="1" x14ac:dyDescent="0.25">
      <c r="A14" s="239" t="s">
        <v>229</v>
      </c>
      <c r="B14" s="239" t="s">
        <v>226</v>
      </c>
      <c r="C14" s="239" t="s">
        <v>245</v>
      </c>
      <c r="D14" s="246" t="s">
        <v>34</v>
      </c>
      <c r="E14" s="246" t="s">
        <v>246</v>
      </c>
      <c r="F14" s="246" t="s">
        <v>247</v>
      </c>
      <c r="G14" s="247">
        <v>176000</v>
      </c>
      <c r="H14" s="248">
        <v>176000</v>
      </c>
      <c r="I14" s="248">
        <v>0</v>
      </c>
      <c r="J14" s="248">
        <v>0</v>
      </c>
    </row>
    <row r="15" spans="1:10" ht="51" hidden="1" x14ac:dyDescent="0.25">
      <c r="A15" s="239" t="s">
        <v>230</v>
      </c>
      <c r="B15" s="239" t="s">
        <v>248</v>
      </c>
      <c r="C15" s="239" t="s">
        <v>249</v>
      </c>
      <c r="D15" s="246" t="s">
        <v>32</v>
      </c>
      <c r="E15" s="246" t="s">
        <v>250</v>
      </c>
      <c r="F15" s="246" t="s">
        <v>251</v>
      </c>
      <c r="G15" s="247">
        <v>1062000</v>
      </c>
      <c r="H15" s="248">
        <v>1062000</v>
      </c>
      <c r="I15" s="248">
        <v>0</v>
      </c>
      <c r="J15" s="248">
        <v>0</v>
      </c>
    </row>
    <row r="16" spans="1:10" ht="63.75" hidden="1" x14ac:dyDescent="0.25">
      <c r="A16" s="239" t="s">
        <v>231</v>
      </c>
      <c r="B16" s="239" t="s">
        <v>252</v>
      </c>
      <c r="C16" s="239" t="s">
        <v>206</v>
      </c>
      <c r="D16" s="246" t="s">
        <v>60</v>
      </c>
      <c r="E16" s="246" t="s">
        <v>253</v>
      </c>
      <c r="F16" s="246" t="s">
        <v>254</v>
      </c>
      <c r="G16" s="247">
        <v>12000</v>
      </c>
      <c r="H16" s="248">
        <v>12000</v>
      </c>
      <c r="I16" s="248">
        <v>0</v>
      </c>
      <c r="J16" s="248">
        <v>0</v>
      </c>
    </row>
    <row r="17" spans="1:10" ht="64.5" hidden="1" thickBot="1" x14ac:dyDescent="0.3">
      <c r="A17" s="239" t="s">
        <v>204</v>
      </c>
      <c r="B17" s="239" t="s">
        <v>205</v>
      </c>
      <c r="C17" s="239" t="s">
        <v>206</v>
      </c>
      <c r="D17" s="246" t="s">
        <v>200</v>
      </c>
      <c r="E17" s="246" t="s">
        <v>253</v>
      </c>
      <c r="F17" s="246" t="s">
        <v>254</v>
      </c>
      <c r="G17" s="247">
        <v>150000</v>
      </c>
      <c r="H17" s="248">
        <v>150000</v>
      </c>
      <c r="I17" s="248">
        <v>0</v>
      </c>
      <c r="J17" s="248">
        <v>0</v>
      </c>
    </row>
    <row r="18" spans="1:10" s="29" customFormat="1" ht="64.5" hidden="1" thickBot="1" x14ac:dyDescent="0.3">
      <c r="A18" s="239" t="s">
        <v>232</v>
      </c>
      <c r="B18" s="239" t="s">
        <v>255</v>
      </c>
      <c r="C18" s="239" t="s">
        <v>206</v>
      </c>
      <c r="D18" s="246" t="s">
        <v>85</v>
      </c>
      <c r="E18" s="246" t="s">
        <v>253</v>
      </c>
      <c r="F18" s="246" t="s">
        <v>254</v>
      </c>
      <c r="G18" s="247">
        <v>20000</v>
      </c>
      <c r="H18" s="248">
        <v>20000</v>
      </c>
      <c r="I18" s="248">
        <v>0</v>
      </c>
      <c r="J18" s="248">
        <v>0</v>
      </c>
    </row>
    <row r="19" spans="1:10" s="29" customFormat="1" ht="64.5" hidden="1" thickBot="1" x14ac:dyDescent="0.3">
      <c r="A19" s="239" t="s">
        <v>233</v>
      </c>
      <c r="B19" s="239" t="s">
        <v>256</v>
      </c>
      <c r="C19" s="239" t="s">
        <v>27</v>
      </c>
      <c r="D19" s="246" t="s">
        <v>103</v>
      </c>
      <c r="E19" s="246" t="s">
        <v>253</v>
      </c>
      <c r="F19" s="246" t="s">
        <v>254</v>
      </c>
      <c r="G19" s="247">
        <v>120000</v>
      </c>
      <c r="H19" s="248">
        <v>120000</v>
      </c>
      <c r="I19" s="248">
        <v>0</v>
      </c>
      <c r="J19" s="248">
        <v>0</v>
      </c>
    </row>
    <row r="20" spans="1:10" s="29" customFormat="1" ht="64.5" hidden="1" thickBot="1" x14ac:dyDescent="0.3">
      <c r="A20" s="239" t="s">
        <v>61</v>
      </c>
      <c r="B20" s="239" t="s">
        <v>257</v>
      </c>
      <c r="C20" s="239" t="s">
        <v>6</v>
      </c>
      <c r="D20" s="246" t="s">
        <v>62</v>
      </c>
      <c r="E20" s="246" t="s">
        <v>253</v>
      </c>
      <c r="F20" s="246" t="s">
        <v>254</v>
      </c>
      <c r="G20" s="247">
        <v>2982400</v>
      </c>
      <c r="H20" s="248">
        <v>2982400</v>
      </c>
      <c r="I20" s="248">
        <v>0</v>
      </c>
      <c r="J20" s="248">
        <v>0</v>
      </c>
    </row>
    <row r="21" spans="1:10" s="29" customFormat="1" ht="63.75" hidden="1" x14ac:dyDescent="0.25">
      <c r="A21" s="239" t="s">
        <v>207</v>
      </c>
      <c r="B21" s="239" t="s">
        <v>208</v>
      </c>
      <c r="C21" s="239" t="s">
        <v>6</v>
      </c>
      <c r="D21" s="246" t="s">
        <v>30</v>
      </c>
      <c r="E21" s="246" t="s">
        <v>253</v>
      </c>
      <c r="F21" s="246" t="s">
        <v>254</v>
      </c>
      <c r="G21" s="247">
        <v>270000</v>
      </c>
      <c r="H21" s="248">
        <v>270000</v>
      </c>
      <c r="I21" s="248">
        <v>0</v>
      </c>
      <c r="J21" s="248">
        <v>0</v>
      </c>
    </row>
    <row r="22" spans="1:10" s="30" customFormat="1" ht="102" hidden="1" x14ac:dyDescent="0.25">
      <c r="A22" s="239" t="s">
        <v>207</v>
      </c>
      <c r="B22" s="239" t="s">
        <v>208</v>
      </c>
      <c r="C22" s="239" t="s">
        <v>6</v>
      </c>
      <c r="D22" s="246" t="s">
        <v>30</v>
      </c>
      <c r="E22" s="246" t="s">
        <v>258</v>
      </c>
      <c r="F22" s="246" t="s">
        <v>259</v>
      </c>
      <c r="G22" s="247">
        <v>3350000</v>
      </c>
      <c r="H22" s="248">
        <v>800000</v>
      </c>
      <c r="I22" s="248">
        <v>2550000</v>
      </c>
      <c r="J22" s="248">
        <v>2550000</v>
      </c>
    </row>
    <row r="23" spans="1:10" s="31" customFormat="1" ht="51.75" hidden="1" thickBot="1" x14ac:dyDescent="0.3">
      <c r="A23" s="239" t="s">
        <v>63</v>
      </c>
      <c r="B23" s="239" t="s">
        <v>64</v>
      </c>
      <c r="C23" s="239" t="s">
        <v>8</v>
      </c>
      <c r="D23" s="246" t="s">
        <v>65</v>
      </c>
      <c r="E23" s="246" t="s">
        <v>120</v>
      </c>
      <c r="F23" s="246" t="s">
        <v>260</v>
      </c>
      <c r="G23" s="247">
        <v>3090000</v>
      </c>
      <c r="H23" s="248">
        <v>3090000</v>
      </c>
      <c r="I23" s="248">
        <v>0</v>
      </c>
      <c r="J23" s="248">
        <v>0</v>
      </c>
    </row>
    <row r="24" spans="1:10" s="30" customFormat="1" ht="51" hidden="1" x14ac:dyDescent="0.25">
      <c r="A24" s="239" t="s">
        <v>209</v>
      </c>
      <c r="B24" s="239" t="s">
        <v>210</v>
      </c>
      <c r="C24" s="239" t="s">
        <v>8</v>
      </c>
      <c r="D24" s="246" t="s">
        <v>46</v>
      </c>
      <c r="E24" s="246" t="s">
        <v>120</v>
      </c>
      <c r="F24" s="246" t="s">
        <v>260</v>
      </c>
      <c r="G24" s="247">
        <v>3262400</v>
      </c>
      <c r="H24" s="248">
        <v>3262400</v>
      </c>
      <c r="I24" s="248">
        <v>0</v>
      </c>
      <c r="J24" s="248">
        <v>0</v>
      </c>
    </row>
    <row r="25" spans="1:10" s="30" customFormat="1" ht="76.5" hidden="1" x14ac:dyDescent="0.25">
      <c r="A25" s="239" t="s">
        <v>234</v>
      </c>
      <c r="B25" s="239" t="s">
        <v>261</v>
      </c>
      <c r="C25" s="239" t="s">
        <v>262</v>
      </c>
      <c r="D25" s="246" t="s">
        <v>35</v>
      </c>
      <c r="E25" s="246" t="s">
        <v>121</v>
      </c>
      <c r="F25" s="246" t="s">
        <v>263</v>
      </c>
      <c r="G25" s="247">
        <v>160000</v>
      </c>
      <c r="H25" s="248">
        <v>160000</v>
      </c>
      <c r="I25" s="248">
        <v>0</v>
      </c>
      <c r="J25" s="248">
        <v>0</v>
      </c>
    </row>
    <row r="26" spans="1:10" s="209" customFormat="1" ht="51" hidden="1" x14ac:dyDescent="0.25">
      <c r="A26" s="239" t="s">
        <v>176</v>
      </c>
      <c r="B26" s="239" t="s">
        <v>177</v>
      </c>
      <c r="C26" s="239" t="s">
        <v>104</v>
      </c>
      <c r="D26" s="246" t="s">
        <v>211</v>
      </c>
      <c r="E26" s="246" t="s">
        <v>201</v>
      </c>
      <c r="F26" s="246" t="s">
        <v>264</v>
      </c>
      <c r="G26" s="247">
        <v>280000</v>
      </c>
      <c r="H26" s="248">
        <v>0</v>
      </c>
      <c r="I26" s="248">
        <v>280000</v>
      </c>
      <c r="J26" s="248">
        <v>280000</v>
      </c>
    </row>
    <row r="27" spans="1:10" s="209" customFormat="1" ht="76.5" hidden="1" x14ac:dyDescent="0.25">
      <c r="A27" s="239" t="s">
        <v>235</v>
      </c>
      <c r="B27" s="239" t="s">
        <v>265</v>
      </c>
      <c r="C27" s="239" t="s">
        <v>104</v>
      </c>
      <c r="D27" s="246" t="s">
        <v>105</v>
      </c>
      <c r="E27" s="246" t="s">
        <v>121</v>
      </c>
      <c r="F27" s="246" t="s">
        <v>263</v>
      </c>
      <c r="G27" s="247">
        <v>280000</v>
      </c>
      <c r="H27" s="248">
        <v>280000</v>
      </c>
      <c r="I27" s="248">
        <v>0</v>
      </c>
      <c r="J27" s="248">
        <v>0</v>
      </c>
    </row>
    <row r="28" spans="1:10" s="209" customFormat="1" ht="51" hidden="1" x14ac:dyDescent="0.25">
      <c r="A28" s="239" t="s">
        <v>22</v>
      </c>
      <c r="B28" s="239" t="s">
        <v>29</v>
      </c>
      <c r="C28" s="239" t="s">
        <v>23</v>
      </c>
      <c r="D28" s="246" t="s">
        <v>24</v>
      </c>
      <c r="E28" s="246" t="s">
        <v>266</v>
      </c>
      <c r="F28" s="246" t="s">
        <v>267</v>
      </c>
      <c r="G28" s="247">
        <v>2404900</v>
      </c>
      <c r="H28" s="248">
        <v>2404900</v>
      </c>
      <c r="I28" s="248">
        <v>0</v>
      </c>
      <c r="J28" s="248">
        <v>0</v>
      </c>
    </row>
    <row r="29" spans="1:10" s="209" customFormat="1" ht="76.5" hidden="1" x14ac:dyDescent="0.25">
      <c r="A29" s="239" t="s">
        <v>212</v>
      </c>
      <c r="B29" s="239" t="s">
        <v>213</v>
      </c>
      <c r="C29" s="239" t="s">
        <v>25</v>
      </c>
      <c r="D29" s="246" t="s">
        <v>268</v>
      </c>
      <c r="E29" s="246" t="s">
        <v>201</v>
      </c>
      <c r="F29" s="246" t="s">
        <v>264</v>
      </c>
      <c r="G29" s="247">
        <v>40000</v>
      </c>
      <c r="H29" s="248">
        <v>0</v>
      </c>
      <c r="I29" s="248">
        <v>40000</v>
      </c>
      <c r="J29" s="248">
        <v>0</v>
      </c>
    </row>
    <row r="30" spans="1:10" s="209" customFormat="1" ht="51" hidden="1" x14ac:dyDescent="0.25">
      <c r="A30" s="239" t="s">
        <v>214</v>
      </c>
      <c r="B30" s="239" t="s">
        <v>215</v>
      </c>
      <c r="C30" s="239" t="s">
        <v>216</v>
      </c>
      <c r="D30" s="246" t="s">
        <v>185</v>
      </c>
      <c r="E30" s="246" t="s">
        <v>201</v>
      </c>
      <c r="F30" s="246" t="s">
        <v>264</v>
      </c>
      <c r="G30" s="247">
        <v>295000</v>
      </c>
      <c r="H30" s="248">
        <v>295000</v>
      </c>
      <c r="I30" s="248">
        <v>0</v>
      </c>
      <c r="J30" s="248">
        <v>0</v>
      </c>
    </row>
    <row r="31" spans="1:10" s="209" customFormat="1" ht="51" hidden="1" x14ac:dyDescent="0.25">
      <c r="A31" s="239" t="s">
        <v>236</v>
      </c>
      <c r="B31" s="239" t="s">
        <v>269</v>
      </c>
      <c r="C31" s="239" t="s">
        <v>20</v>
      </c>
      <c r="D31" s="246" t="s">
        <v>33</v>
      </c>
      <c r="E31" s="246" t="s">
        <v>201</v>
      </c>
      <c r="F31" s="246" t="s">
        <v>264</v>
      </c>
      <c r="G31" s="247">
        <v>70000</v>
      </c>
      <c r="H31" s="248">
        <v>70000</v>
      </c>
      <c r="I31" s="248">
        <v>0</v>
      </c>
      <c r="J31" s="248">
        <v>0</v>
      </c>
    </row>
    <row r="32" spans="1:10" s="231" customFormat="1" ht="51" hidden="1" x14ac:dyDescent="0.25">
      <c r="A32" s="239" t="s">
        <v>171</v>
      </c>
      <c r="B32" s="239" t="s">
        <v>172</v>
      </c>
      <c r="C32" s="239" t="s">
        <v>20</v>
      </c>
      <c r="D32" s="246" t="s">
        <v>238</v>
      </c>
      <c r="E32" s="246" t="s">
        <v>201</v>
      </c>
      <c r="F32" s="258" t="s">
        <v>277</v>
      </c>
      <c r="G32" s="247">
        <f>H32</f>
        <v>0</v>
      </c>
      <c r="H32" s="248"/>
      <c r="I32" s="248">
        <v>0</v>
      </c>
      <c r="J32" s="248">
        <v>0</v>
      </c>
    </row>
    <row r="33" spans="1:10" s="209" customFormat="1" hidden="1" x14ac:dyDescent="0.25">
      <c r="A33" s="242"/>
      <c r="B33" s="242"/>
      <c r="C33" s="242"/>
      <c r="D33" s="243"/>
      <c r="E33" s="243"/>
      <c r="F33" s="243"/>
      <c r="G33" s="244"/>
      <c r="H33" s="245"/>
      <c r="I33" s="245"/>
      <c r="J33" s="245"/>
    </row>
    <row r="34" spans="1:10" s="209" customFormat="1" hidden="1" x14ac:dyDescent="0.25">
      <c r="A34" s="242"/>
      <c r="B34" s="242"/>
      <c r="C34" s="242"/>
      <c r="D34" s="243"/>
      <c r="E34" s="243"/>
      <c r="F34" s="243"/>
      <c r="G34" s="244"/>
      <c r="H34" s="245"/>
      <c r="I34" s="245"/>
      <c r="J34" s="245"/>
    </row>
    <row r="35" spans="1:10" s="209" customFormat="1" ht="63.75" x14ac:dyDescent="0.25">
      <c r="A35" s="270" t="s">
        <v>207</v>
      </c>
      <c r="B35" s="270" t="s">
        <v>208</v>
      </c>
      <c r="C35" s="271" t="s">
        <v>6</v>
      </c>
      <c r="D35" s="272" t="s">
        <v>30</v>
      </c>
      <c r="E35" s="273" t="s">
        <v>253</v>
      </c>
      <c r="F35" s="273" t="s">
        <v>254</v>
      </c>
      <c r="G35" s="244">
        <f t="shared" ref="G35:G45" si="2">H35+I35</f>
        <v>-83010</v>
      </c>
      <c r="H35" s="248">
        <v>-83010</v>
      </c>
      <c r="I35" s="248">
        <v>0</v>
      </c>
      <c r="J35" s="248">
        <v>0</v>
      </c>
    </row>
    <row r="36" spans="1:10" s="209" customFormat="1" ht="63.75" x14ac:dyDescent="0.25">
      <c r="A36" s="270" t="s">
        <v>289</v>
      </c>
      <c r="B36" s="270" t="s">
        <v>290</v>
      </c>
      <c r="C36" s="271" t="s">
        <v>291</v>
      </c>
      <c r="D36" s="272" t="s">
        <v>292</v>
      </c>
      <c r="E36" s="273" t="s">
        <v>253</v>
      </c>
      <c r="F36" s="273" t="s">
        <v>254</v>
      </c>
      <c r="G36" s="244">
        <f t="shared" si="2"/>
        <v>83010</v>
      </c>
      <c r="H36" s="248">
        <v>83010</v>
      </c>
      <c r="I36" s="248">
        <v>0</v>
      </c>
      <c r="J36" s="248">
        <v>0</v>
      </c>
    </row>
    <row r="37" spans="1:10" ht="51" hidden="1" x14ac:dyDescent="0.25">
      <c r="A37" s="239" t="s">
        <v>217</v>
      </c>
      <c r="B37" s="239" t="s">
        <v>218</v>
      </c>
      <c r="C37" s="239" t="s">
        <v>219</v>
      </c>
      <c r="D37" s="246" t="s">
        <v>109</v>
      </c>
      <c r="E37" s="246" t="s">
        <v>270</v>
      </c>
      <c r="F37" s="246" t="s">
        <v>271</v>
      </c>
      <c r="G37" s="244">
        <f t="shared" si="2"/>
        <v>0</v>
      </c>
      <c r="H37" s="248"/>
      <c r="I37" s="248">
        <v>0</v>
      </c>
      <c r="J37" s="248">
        <v>0</v>
      </c>
    </row>
    <row r="38" spans="1:10" ht="51" hidden="1" x14ac:dyDescent="0.25">
      <c r="A38" s="239" t="s">
        <v>239</v>
      </c>
      <c r="B38" s="239" t="s">
        <v>240</v>
      </c>
      <c r="C38" s="239" t="s">
        <v>241</v>
      </c>
      <c r="D38" s="246" t="s">
        <v>180</v>
      </c>
      <c r="E38" s="246" t="s">
        <v>184</v>
      </c>
      <c r="F38" s="246" t="s">
        <v>272</v>
      </c>
      <c r="G38" s="244">
        <f t="shared" si="2"/>
        <v>0</v>
      </c>
      <c r="H38" s="248"/>
      <c r="I38" s="248">
        <v>0</v>
      </c>
      <c r="J38" s="248">
        <v>0</v>
      </c>
    </row>
    <row r="39" spans="1:10" ht="51" hidden="1" x14ac:dyDescent="0.25">
      <c r="A39" s="239" t="s">
        <v>220</v>
      </c>
      <c r="B39" s="239" t="s">
        <v>221</v>
      </c>
      <c r="C39" s="239" t="s">
        <v>222</v>
      </c>
      <c r="D39" s="246" t="s">
        <v>45</v>
      </c>
      <c r="E39" s="246" t="s">
        <v>169</v>
      </c>
      <c r="F39" s="246" t="s">
        <v>273</v>
      </c>
      <c r="G39" s="244">
        <f t="shared" si="2"/>
        <v>0</v>
      </c>
      <c r="H39" s="248"/>
      <c r="I39" s="248">
        <v>0</v>
      </c>
      <c r="J39" s="248">
        <v>0</v>
      </c>
    </row>
    <row r="40" spans="1:10" ht="51" hidden="1" x14ac:dyDescent="0.25">
      <c r="A40" s="239" t="s">
        <v>223</v>
      </c>
      <c r="B40" s="239" t="s">
        <v>177</v>
      </c>
      <c r="C40" s="239" t="s">
        <v>104</v>
      </c>
      <c r="D40" s="246" t="s">
        <v>211</v>
      </c>
      <c r="E40" s="246" t="s">
        <v>201</v>
      </c>
      <c r="F40" s="246" t="s">
        <v>264</v>
      </c>
      <c r="G40" s="244">
        <f t="shared" si="2"/>
        <v>0</v>
      </c>
      <c r="H40" s="248">
        <v>0</v>
      </c>
      <c r="I40" s="248"/>
      <c r="J40" s="248"/>
    </row>
    <row r="41" spans="1:10" ht="25.5" hidden="1" x14ac:dyDescent="0.25">
      <c r="A41" s="242" t="s">
        <v>224</v>
      </c>
      <c r="B41" s="242" t="s">
        <v>244</v>
      </c>
      <c r="C41" s="242" t="s">
        <v>244</v>
      </c>
      <c r="D41" s="243" t="s">
        <v>110</v>
      </c>
      <c r="E41" s="243" t="s">
        <v>244</v>
      </c>
      <c r="F41" s="243" t="s">
        <v>244</v>
      </c>
      <c r="G41" s="244">
        <f t="shared" si="2"/>
        <v>446000</v>
      </c>
      <c r="H41" s="245">
        <f>H42</f>
        <v>446000</v>
      </c>
      <c r="I41" s="245">
        <v>0</v>
      </c>
      <c r="J41" s="245">
        <v>0</v>
      </c>
    </row>
    <row r="42" spans="1:10" ht="25.5" hidden="1" x14ac:dyDescent="0.25">
      <c r="A42" s="242" t="s">
        <v>225</v>
      </c>
      <c r="B42" s="242" t="s">
        <v>244</v>
      </c>
      <c r="C42" s="242" t="s">
        <v>244</v>
      </c>
      <c r="D42" s="243" t="s">
        <v>110</v>
      </c>
      <c r="E42" s="243" t="s">
        <v>244</v>
      </c>
      <c r="F42" s="243" t="s">
        <v>244</v>
      </c>
      <c r="G42" s="244">
        <f t="shared" si="2"/>
        <v>446000</v>
      </c>
      <c r="H42" s="245">
        <f>H44</f>
        <v>446000</v>
      </c>
      <c r="I42" s="245">
        <v>0</v>
      </c>
      <c r="J42" s="245">
        <v>0</v>
      </c>
    </row>
    <row r="43" spans="1:10" ht="63.75" hidden="1" x14ac:dyDescent="0.25">
      <c r="A43" s="239" t="s">
        <v>86</v>
      </c>
      <c r="B43" s="239" t="s">
        <v>28</v>
      </c>
      <c r="C43" s="239" t="s">
        <v>226</v>
      </c>
      <c r="D43" s="246" t="s">
        <v>66</v>
      </c>
      <c r="E43" s="246" t="s">
        <v>253</v>
      </c>
      <c r="F43" s="246" t="s">
        <v>254</v>
      </c>
      <c r="G43" s="244">
        <f t="shared" si="2"/>
        <v>50000</v>
      </c>
      <c r="H43" s="248">
        <v>50000</v>
      </c>
      <c r="I43" s="248">
        <v>0</v>
      </c>
      <c r="J43" s="248">
        <v>0</v>
      </c>
    </row>
    <row r="44" spans="1:10" ht="51" hidden="1" x14ac:dyDescent="0.25">
      <c r="A44" s="239" t="s">
        <v>227</v>
      </c>
      <c r="B44" s="239" t="s">
        <v>228</v>
      </c>
      <c r="C44" s="239" t="s">
        <v>226</v>
      </c>
      <c r="D44" s="246" t="s">
        <v>182</v>
      </c>
      <c r="E44" s="246" t="s">
        <v>201</v>
      </c>
      <c r="F44" s="258" t="s">
        <v>277</v>
      </c>
      <c r="G44" s="244">
        <f t="shared" si="2"/>
        <v>446000</v>
      </c>
      <c r="H44" s="248">
        <v>446000</v>
      </c>
      <c r="I44" s="248">
        <v>0</v>
      </c>
      <c r="J44" s="248">
        <v>0</v>
      </c>
    </row>
    <row r="45" spans="1:10" x14ac:dyDescent="0.25">
      <c r="A45" s="249" t="s">
        <v>42</v>
      </c>
      <c r="B45" s="249" t="s">
        <v>42</v>
      </c>
      <c r="C45" s="249" t="s">
        <v>42</v>
      </c>
      <c r="D45" s="250" t="s">
        <v>67</v>
      </c>
      <c r="E45" s="250" t="s">
        <v>42</v>
      </c>
      <c r="F45" s="250" t="s">
        <v>42</v>
      </c>
      <c r="G45" s="244">
        <f t="shared" si="2"/>
        <v>0</v>
      </c>
      <c r="H45" s="244">
        <f>H35+H36</f>
        <v>0</v>
      </c>
      <c r="I45" s="244">
        <v>0</v>
      </c>
      <c r="J45" s="244">
        <v>0</v>
      </c>
    </row>
    <row r="47" spans="1:10" ht="15.75" x14ac:dyDescent="0.25">
      <c r="B47" s="129" t="s">
        <v>119</v>
      </c>
    </row>
  </sheetData>
  <mergeCells count="9">
    <mergeCell ref="H9:H10"/>
    <mergeCell ref="I9:J9"/>
    <mergeCell ref="A9:A10"/>
    <mergeCell ref="B9:B10"/>
    <mergeCell ref="C9:C10"/>
    <mergeCell ref="D9:D10"/>
    <mergeCell ref="E9:E10"/>
    <mergeCell ref="F9:F10"/>
    <mergeCell ref="G9:G10"/>
  </mergeCells>
  <pageMargins left="0.25" right="0.25" top="0.75" bottom="0.75" header="0.3" footer="0.3"/>
  <pageSetup paperSize="9" scale="61" fitToHeight="4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view="pageBreakPreview" zoomScale="60" workbookViewId="0">
      <selection activeCell="A5" sqref="A5:B5"/>
    </sheetView>
  </sheetViews>
  <sheetFormatPr defaultRowHeight="12.75" x14ac:dyDescent="0.2"/>
  <cols>
    <col min="1" max="1" width="27.42578125" style="56" customWidth="1"/>
    <col min="2" max="2" width="91.5703125" style="56" customWidth="1"/>
    <col min="3" max="16384" width="9.140625" style="56"/>
  </cols>
  <sheetData>
    <row r="1" spans="1:2" s="47" customFormat="1" ht="24" customHeight="1" x14ac:dyDescent="0.3">
      <c r="A1" s="46"/>
      <c r="B1" s="57" t="s">
        <v>162</v>
      </c>
    </row>
    <row r="2" spans="1:2" s="47" customFormat="1" ht="19.5" customHeight="1" x14ac:dyDescent="0.3">
      <c r="A2" s="46"/>
      <c r="B2" s="48" t="str">
        <f>Дод.6!J2</f>
        <v>до рішення виконавчого комітету Великокучурівської  сільської ради від  18.03.2025  № 60</v>
      </c>
    </row>
    <row r="3" spans="1:2" s="47" customFormat="1" ht="18.75" x14ac:dyDescent="0.3">
      <c r="A3" s="46"/>
      <c r="B3" s="48" t="str">
        <f>Дод.6!J3</f>
        <v>"Про внесення змін до бюджету Великокучурівської сільської територіальної громади на 2025 рік"</v>
      </c>
    </row>
    <row r="4" spans="1:2" s="47" customFormat="1" ht="17.25" customHeight="1" x14ac:dyDescent="0.3">
      <c r="A4" s="46"/>
      <c r="B4" s="49"/>
    </row>
    <row r="5" spans="1:2" s="50" customFormat="1" ht="72.75" customHeight="1" x14ac:dyDescent="0.25">
      <c r="A5" s="382" t="s">
        <v>161</v>
      </c>
      <c r="B5" s="382"/>
    </row>
    <row r="6" spans="1:2" s="50" customFormat="1" ht="23.25" x14ac:dyDescent="0.2">
      <c r="A6" s="51"/>
      <c r="B6" s="52"/>
    </row>
    <row r="7" spans="1:2" s="53" customFormat="1" ht="26.25" customHeight="1" x14ac:dyDescent="0.25">
      <c r="A7" s="61" t="s">
        <v>10</v>
      </c>
      <c r="B7" s="62" t="s">
        <v>79</v>
      </c>
    </row>
    <row r="8" spans="1:2" s="53" customFormat="1" ht="20.25" hidden="1" x14ac:dyDescent="0.25">
      <c r="A8" s="63" t="s">
        <v>80</v>
      </c>
      <c r="B8" s="64" t="s">
        <v>81</v>
      </c>
    </row>
    <row r="9" spans="1:2" s="54" customFormat="1" ht="20.25" customHeight="1" x14ac:dyDescent="0.25">
      <c r="A9" s="61" t="s">
        <v>82</v>
      </c>
      <c r="B9" s="95" t="s">
        <v>47</v>
      </c>
    </row>
    <row r="10" spans="1:2" s="54" customFormat="1" ht="20.25" customHeight="1" x14ac:dyDescent="0.25">
      <c r="A10" s="61" t="s">
        <v>122</v>
      </c>
      <c r="B10" s="95" t="s">
        <v>123</v>
      </c>
    </row>
    <row r="11" spans="1:2" ht="20.25" x14ac:dyDescent="0.3">
      <c r="A11" s="59">
        <v>37</v>
      </c>
      <c r="B11" s="60" t="s">
        <v>88</v>
      </c>
    </row>
    <row r="14" spans="1:2" x14ac:dyDescent="0.2">
      <c r="A14" s="55" t="s">
        <v>154</v>
      </c>
    </row>
  </sheetData>
  <mergeCells count="1">
    <mergeCell ref="A5:B5"/>
  </mergeCells>
  <pageMargins left="0.7" right="0.7" top="0.75" bottom="0.75" header="0.3" footer="0.3"/>
  <pageSetup paperSize="9" scale="73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1"/>
  <sheetViews>
    <sheetView view="pageBreakPreview" zoomScale="60" workbookViewId="0">
      <selection activeCell="C4" sqref="C4"/>
    </sheetView>
  </sheetViews>
  <sheetFormatPr defaultColWidth="9.140625" defaultRowHeight="18.75" x14ac:dyDescent="0.3"/>
  <cols>
    <col min="1" max="1" width="27.42578125" style="116" customWidth="1"/>
    <col min="2" max="2" width="94.5703125" style="119" customWidth="1"/>
    <col min="3" max="3" width="7.5703125" style="56" customWidth="1"/>
    <col min="4" max="16384" width="9.140625" style="56"/>
  </cols>
  <sheetData>
    <row r="1" spans="1:3" s="47" customFormat="1" ht="24" customHeight="1" x14ac:dyDescent="0.3">
      <c r="A1" s="116"/>
      <c r="B1" s="48" t="s">
        <v>179</v>
      </c>
    </row>
    <row r="2" spans="1:3" s="47" customFormat="1" ht="19.5" customHeight="1" x14ac:dyDescent="0.3">
      <c r="A2" s="116"/>
      <c r="C2" s="48" t="str">
        <f>'дод 7'!B2</f>
        <v>до рішення виконавчого комітету Великокучурівської  сільської ради від  18.03.2025  № 60</v>
      </c>
    </row>
    <row r="3" spans="1:3" s="47" customFormat="1" x14ac:dyDescent="0.3">
      <c r="A3" s="116"/>
      <c r="C3" s="48" t="str">
        <f>'дод 7'!B3</f>
        <v>"Про внесення змін до бюджету Великокучурівської сільської територіальної громади на 2025 рік"</v>
      </c>
    </row>
    <row r="4" spans="1:3" s="47" customFormat="1" ht="17.25" customHeight="1" x14ac:dyDescent="0.3">
      <c r="A4" s="116"/>
      <c r="B4" s="49"/>
      <c r="C4" s="133"/>
    </row>
    <row r="5" spans="1:3" s="50" customFormat="1" ht="72.75" customHeight="1" x14ac:dyDescent="0.25">
      <c r="A5" s="382" t="s">
        <v>160</v>
      </c>
      <c r="B5" s="382"/>
      <c r="C5" s="382"/>
    </row>
    <row r="6" spans="1:3" s="50" customFormat="1" ht="23.25" x14ac:dyDescent="0.35">
      <c r="A6" s="107"/>
      <c r="B6" s="108"/>
    </row>
    <row r="7" spans="1:3" s="53" customFormat="1" ht="20.25" x14ac:dyDescent="0.25">
      <c r="A7" s="61" t="s">
        <v>124</v>
      </c>
      <c r="B7" s="386" t="s">
        <v>79</v>
      </c>
      <c r="C7" s="386"/>
    </row>
    <row r="8" spans="1:3" s="54" customFormat="1" ht="40.5" hidden="1" customHeight="1" x14ac:dyDescent="0.25">
      <c r="A8" s="109" t="s">
        <v>125</v>
      </c>
      <c r="B8" s="387" t="s">
        <v>126</v>
      </c>
      <c r="C8" s="387"/>
    </row>
    <row r="9" spans="1:3" ht="40.5" hidden="1" customHeight="1" x14ac:dyDescent="0.3">
      <c r="A9" s="110" t="s">
        <v>127</v>
      </c>
      <c r="B9" s="383" t="s">
        <v>110</v>
      </c>
      <c r="C9" s="383"/>
    </row>
    <row r="10" spans="1:3" ht="40.5" hidden="1" customHeight="1" x14ac:dyDescent="0.3">
      <c r="A10" s="110" t="s">
        <v>128</v>
      </c>
      <c r="B10" s="383" t="s">
        <v>129</v>
      </c>
      <c r="C10" s="383"/>
    </row>
    <row r="11" spans="1:3" ht="41.25" hidden="1" customHeight="1" x14ac:dyDescent="0.3">
      <c r="A11" s="110"/>
      <c r="B11" s="383" t="s">
        <v>130</v>
      </c>
      <c r="C11" s="383"/>
    </row>
    <row r="12" spans="1:3" ht="40.5" hidden="1" customHeight="1" x14ac:dyDescent="0.3">
      <c r="A12" s="110"/>
      <c r="B12" s="383" t="s">
        <v>131</v>
      </c>
      <c r="C12" s="383"/>
    </row>
    <row r="13" spans="1:3" ht="40.5" hidden="1" customHeight="1" x14ac:dyDescent="0.3">
      <c r="A13" s="111"/>
      <c r="B13" s="383" t="s">
        <v>132</v>
      </c>
      <c r="C13" s="383"/>
    </row>
    <row r="14" spans="1:3" ht="60.75" hidden="1" customHeight="1" x14ac:dyDescent="0.3">
      <c r="A14" s="110" t="s">
        <v>148</v>
      </c>
      <c r="B14" s="383" t="s">
        <v>133</v>
      </c>
      <c r="C14" s="383"/>
    </row>
    <row r="15" spans="1:3" ht="60.75" hidden="1" customHeight="1" x14ac:dyDescent="0.3">
      <c r="A15" s="110" t="s">
        <v>134</v>
      </c>
      <c r="B15" s="383" t="s">
        <v>135</v>
      </c>
      <c r="C15" s="383"/>
    </row>
    <row r="16" spans="1:3" ht="60.75" hidden="1" customHeight="1" x14ac:dyDescent="0.3">
      <c r="A16" s="110" t="s">
        <v>136</v>
      </c>
      <c r="B16" s="383" t="s">
        <v>137</v>
      </c>
      <c r="C16" s="383"/>
    </row>
    <row r="17" spans="1:16" ht="60.75" hidden="1" customHeight="1" x14ac:dyDescent="0.3">
      <c r="A17" s="110" t="s">
        <v>138</v>
      </c>
      <c r="B17" s="383" t="s">
        <v>139</v>
      </c>
      <c r="C17" s="383"/>
    </row>
    <row r="18" spans="1:16" ht="41.25" hidden="1" customHeight="1" x14ac:dyDescent="0.3">
      <c r="A18" s="110" t="s">
        <v>140</v>
      </c>
      <c r="B18" s="383" t="s">
        <v>141</v>
      </c>
      <c r="C18" s="383"/>
    </row>
    <row r="19" spans="1:16" ht="40.5" hidden="1" customHeight="1" x14ac:dyDescent="0.3">
      <c r="A19" s="110" t="s">
        <v>142</v>
      </c>
      <c r="B19" s="383" t="s">
        <v>143</v>
      </c>
      <c r="C19" s="383"/>
    </row>
    <row r="20" spans="1:16" ht="20.25" hidden="1" x14ac:dyDescent="0.3">
      <c r="A20" s="110" t="s">
        <v>144</v>
      </c>
      <c r="B20" s="383" t="s">
        <v>145</v>
      </c>
      <c r="C20" s="383"/>
    </row>
    <row r="21" spans="1:16" ht="20.25" hidden="1" x14ac:dyDescent="0.3">
      <c r="A21" s="110" t="s">
        <v>158</v>
      </c>
      <c r="B21" s="384" t="s">
        <v>159</v>
      </c>
      <c r="C21" s="385"/>
    </row>
    <row r="22" spans="1:16" ht="42.75" hidden="1" customHeight="1" x14ac:dyDescent="0.3">
      <c r="A22" s="110" t="s">
        <v>166</v>
      </c>
      <c r="B22" s="384" t="s">
        <v>167</v>
      </c>
      <c r="C22" s="385"/>
    </row>
    <row r="23" spans="1:16" ht="39" customHeight="1" x14ac:dyDescent="0.2">
      <c r="A23" s="110" t="s">
        <v>173</v>
      </c>
      <c r="B23" s="388" t="s">
        <v>174</v>
      </c>
      <c r="C23" s="389"/>
    </row>
    <row r="24" spans="1:16" s="114" customFormat="1" ht="20.25" hidden="1" x14ac:dyDescent="0.3">
      <c r="A24" s="110" t="s">
        <v>146</v>
      </c>
      <c r="B24" s="383" t="s">
        <v>147</v>
      </c>
      <c r="C24" s="383"/>
    </row>
    <row r="25" spans="1:16" s="114" customFormat="1" ht="20.25" x14ac:dyDescent="0.3">
      <c r="A25" s="112"/>
      <c r="B25" s="113"/>
    </row>
    <row r="26" spans="1:16" customFormat="1" x14ac:dyDescent="0.3">
      <c r="A26" s="103" t="s">
        <v>155</v>
      </c>
      <c r="B26" s="119"/>
      <c r="C26" s="103"/>
      <c r="D26" s="103"/>
      <c r="E26" s="103"/>
      <c r="F26" s="103"/>
      <c r="G26" s="103"/>
      <c r="H26" s="103"/>
      <c r="I26" s="1"/>
      <c r="J26" s="1"/>
      <c r="K26" s="1"/>
      <c r="L26" s="1"/>
      <c r="M26" s="1"/>
      <c r="N26" s="1"/>
      <c r="O26" s="1"/>
      <c r="P26" s="2"/>
    </row>
    <row r="27" spans="1:16" s="114" customFormat="1" ht="20.25" x14ac:dyDescent="0.3">
      <c r="A27" s="112"/>
      <c r="B27" s="113"/>
      <c r="C27" s="115"/>
    </row>
    <row r="28" spans="1:16" s="114" customFormat="1" ht="20.25" x14ac:dyDescent="0.3">
      <c r="A28" s="112"/>
      <c r="B28" s="113"/>
    </row>
    <row r="29" spans="1:16" s="114" customFormat="1" ht="20.25" x14ac:dyDescent="0.3">
      <c r="A29" s="112"/>
      <c r="B29" s="113"/>
    </row>
    <row r="30" spans="1:16" s="114" customFormat="1" ht="20.25" x14ac:dyDescent="0.3">
      <c r="A30" s="112"/>
      <c r="B30" s="113"/>
    </row>
    <row r="31" spans="1:16" s="114" customFormat="1" ht="20.25" x14ac:dyDescent="0.3">
      <c r="A31" s="112"/>
      <c r="B31" s="113"/>
    </row>
    <row r="32" spans="1:16" s="114" customFormat="1" ht="20.25" x14ac:dyDescent="0.3">
      <c r="A32" s="112"/>
      <c r="B32" s="113"/>
    </row>
    <row r="33" spans="1:2" s="114" customFormat="1" ht="20.25" x14ac:dyDescent="0.3">
      <c r="A33" s="112"/>
      <c r="B33" s="113"/>
    </row>
    <row r="34" spans="1:2" s="114" customFormat="1" ht="20.25" x14ac:dyDescent="0.3">
      <c r="A34" s="112"/>
      <c r="B34" s="113"/>
    </row>
    <row r="35" spans="1:2" s="114" customFormat="1" ht="20.25" x14ac:dyDescent="0.3">
      <c r="A35" s="112"/>
      <c r="B35" s="113"/>
    </row>
    <row r="36" spans="1:2" s="114" customFormat="1" ht="20.25" x14ac:dyDescent="0.3">
      <c r="A36" s="112"/>
      <c r="B36" s="113"/>
    </row>
    <row r="37" spans="1:2" s="114" customFormat="1" ht="20.25" x14ac:dyDescent="0.3">
      <c r="A37" s="112"/>
      <c r="B37" s="113"/>
    </row>
    <row r="38" spans="1:2" s="114" customFormat="1" ht="20.25" x14ac:dyDescent="0.3">
      <c r="A38" s="112"/>
      <c r="B38" s="113"/>
    </row>
    <row r="39" spans="1:2" s="114" customFormat="1" ht="20.25" x14ac:dyDescent="0.3">
      <c r="A39" s="112"/>
      <c r="B39" s="113"/>
    </row>
    <row r="40" spans="1:2" s="114" customFormat="1" ht="20.25" x14ac:dyDescent="0.3">
      <c r="A40" s="112"/>
      <c r="B40" s="113"/>
    </row>
    <row r="41" spans="1:2" s="114" customFormat="1" ht="20.25" x14ac:dyDescent="0.3">
      <c r="A41" s="112"/>
      <c r="B41" s="113"/>
    </row>
    <row r="42" spans="1:2" s="114" customFormat="1" ht="20.25" x14ac:dyDescent="0.3">
      <c r="A42" s="112"/>
      <c r="B42" s="113"/>
    </row>
    <row r="43" spans="1:2" s="114" customFormat="1" ht="20.25" x14ac:dyDescent="0.3">
      <c r="A43" s="112"/>
      <c r="B43" s="113"/>
    </row>
    <row r="44" spans="1:2" s="114" customFormat="1" ht="20.25" x14ac:dyDescent="0.3">
      <c r="A44" s="112"/>
      <c r="B44" s="113"/>
    </row>
    <row r="45" spans="1:2" s="114" customFormat="1" ht="20.25" x14ac:dyDescent="0.3">
      <c r="A45" s="112"/>
      <c r="B45" s="113"/>
    </row>
    <row r="46" spans="1:2" s="114" customFormat="1" ht="20.25" x14ac:dyDescent="0.3">
      <c r="A46" s="112"/>
      <c r="B46" s="113"/>
    </row>
    <row r="47" spans="1:2" s="114" customFormat="1" ht="20.25" x14ac:dyDescent="0.3">
      <c r="A47" s="112"/>
      <c r="B47" s="113"/>
    </row>
    <row r="48" spans="1:2" s="114" customFormat="1" ht="20.25" x14ac:dyDescent="0.3">
      <c r="A48" s="112"/>
      <c r="B48" s="113"/>
    </row>
    <row r="49" spans="1:2" s="114" customFormat="1" ht="20.25" x14ac:dyDescent="0.3">
      <c r="A49" s="112"/>
      <c r="B49" s="113"/>
    </row>
    <row r="50" spans="1:2" s="114" customFormat="1" ht="20.25" x14ac:dyDescent="0.3">
      <c r="A50" s="112"/>
      <c r="B50" s="113"/>
    </row>
    <row r="51" spans="1:2" s="114" customFormat="1" ht="20.25" x14ac:dyDescent="0.3">
      <c r="A51" s="112"/>
      <c r="B51" s="113"/>
    </row>
    <row r="52" spans="1:2" s="114" customFormat="1" ht="20.25" x14ac:dyDescent="0.3">
      <c r="A52" s="112"/>
      <c r="B52" s="113"/>
    </row>
    <row r="53" spans="1:2" s="114" customFormat="1" ht="20.25" x14ac:dyDescent="0.3">
      <c r="A53" s="112"/>
      <c r="B53" s="113"/>
    </row>
    <row r="54" spans="1:2" s="114" customFormat="1" ht="20.25" x14ac:dyDescent="0.3">
      <c r="A54" s="112"/>
      <c r="B54" s="113"/>
    </row>
    <row r="55" spans="1:2" s="114" customFormat="1" ht="20.25" x14ac:dyDescent="0.3">
      <c r="A55" s="112"/>
      <c r="B55" s="113"/>
    </row>
    <row r="56" spans="1:2" s="114" customFormat="1" ht="20.25" x14ac:dyDescent="0.3">
      <c r="A56" s="112"/>
      <c r="B56" s="113"/>
    </row>
    <row r="57" spans="1:2" s="114" customFormat="1" ht="20.25" x14ac:dyDescent="0.3">
      <c r="A57" s="112"/>
      <c r="B57" s="113"/>
    </row>
    <row r="58" spans="1:2" s="114" customFormat="1" ht="20.25" x14ac:dyDescent="0.3">
      <c r="A58" s="112"/>
      <c r="B58" s="113"/>
    </row>
    <row r="59" spans="1:2" s="114" customFormat="1" ht="20.25" x14ac:dyDescent="0.3">
      <c r="A59" s="112"/>
      <c r="B59" s="113"/>
    </row>
    <row r="60" spans="1:2" s="114" customFormat="1" ht="20.25" x14ac:dyDescent="0.3">
      <c r="A60" s="112"/>
      <c r="B60" s="113"/>
    </row>
    <row r="61" spans="1:2" s="114" customFormat="1" ht="20.25" x14ac:dyDescent="0.3">
      <c r="A61" s="112"/>
      <c r="B61" s="113"/>
    </row>
    <row r="62" spans="1:2" s="114" customFormat="1" ht="20.25" x14ac:dyDescent="0.3">
      <c r="A62" s="112"/>
      <c r="B62" s="113"/>
    </row>
    <row r="63" spans="1:2" s="114" customFormat="1" ht="20.25" x14ac:dyDescent="0.3">
      <c r="A63" s="112"/>
      <c r="B63" s="113"/>
    </row>
    <row r="64" spans="1:2" s="114" customFormat="1" ht="20.25" x14ac:dyDescent="0.3">
      <c r="A64" s="112"/>
      <c r="B64" s="113"/>
    </row>
    <row r="65" spans="1:2" s="114" customFormat="1" ht="20.25" x14ac:dyDescent="0.3">
      <c r="A65" s="112"/>
      <c r="B65" s="113"/>
    </row>
    <row r="66" spans="1:2" s="114" customFormat="1" ht="20.25" x14ac:dyDescent="0.3">
      <c r="A66" s="112"/>
      <c r="B66" s="113"/>
    </row>
    <row r="67" spans="1:2" s="114" customFormat="1" ht="20.25" x14ac:dyDescent="0.3">
      <c r="A67" s="112"/>
      <c r="B67" s="113"/>
    </row>
    <row r="68" spans="1:2" s="114" customFormat="1" ht="20.25" x14ac:dyDescent="0.3">
      <c r="A68" s="112"/>
      <c r="B68" s="113"/>
    </row>
    <row r="69" spans="1:2" s="114" customFormat="1" ht="20.25" x14ac:dyDescent="0.3">
      <c r="A69" s="112"/>
      <c r="B69" s="113"/>
    </row>
    <row r="70" spans="1:2" s="114" customFormat="1" ht="20.25" x14ac:dyDescent="0.3">
      <c r="A70" s="112"/>
      <c r="B70" s="113"/>
    </row>
    <row r="71" spans="1:2" s="114" customFormat="1" ht="20.25" x14ac:dyDescent="0.3">
      <c r="A71" s="112"/>
      <c r="B71" s="113"/>
    </row>
    <row r="72" spans="1:2" s="114" customFormat="1" ht="20.25" x14ac:dyDescent="0.3">
      <c r="A72" s="112"/>
      <c r="B72" s="113"/>
    </row>
    <row r="73" spans="1:2" s="114" customFormat="1" ht="20.25" x14ac:dyDescent="0.3">
      <c r="A73" s="112"/>
      <c r="B73" s="113"/>
    </row>
    <row r="74" spans="1:2" s="114" customFormat="1" ht="20.25" x14ac:dyDescent="0.3">
      <c r="A74" s="112"/>
      <c r="B74" s="113"/>
    </row>
    <row r="75" spans="1:2" s="114" customFormat="1" ht="20.25" x14ac:dyDescent="0.3">
      <c r="A75" s="112"/>
      <c r="B75" s="113"/>
    </row>
    <row r="76" spans="1:2" s="114" customFormat="1" ht="20.25" x14ac:dyDescent="0.3">
      <c r="A76" s="112"/>
      <c r="B76" s="113"/>
    </row>
    <row r="77" spans="1:2" s="114" customFormat="1" ht="20.25" x14ac:dyDescent="0.3">
      <c r="A77" s="112"/>
      <c r="B77" s="113"/>
    </row>
    <row r="78" spans="1:2" s="114" customFormat="1" ht="20.25" x14ac:dyDescent="0.3">
      <c r="A78" s="112"/>
      <c r="B78" s="113"/>
    </row>
    <row r="79" spans="1:2" s="114" customFormat="1" ht="20.25" x14ac:dyDescent="0.3">
      <c r="A79" s="112"/>
      <c r="B79" s="113"/>
    </row>
    <row r="80" spans="1:2" s="114" customFormat="1" ht="20.25" x14ac:dyDescent="0.3">
      <c r="A80" s="112"/>
      <c r="B80" s="113"/>
    </row>
    <row r="81" spans="1:2" s="114" customFormat="1" ht="20.25" x14ac:dyDescent="0.3">
      <c r="A81" s="112"/>
      <c r="B81" s="113"/>
    </row>
    <row r="82" spans="1:2" s="114" customFormat="1" ht="20.25" x14ac:dyDescent="0.3">
      <c r="A82" s="112"/>
      <c r="B82" s="113"/>
    </row>
    <row r="83" spans="1:2" s="114" customFormat="1" ht="20.25" x14ac:dyDescent="0.3">
      <c r="A83" s="112"/>
      <c r="B83" s="113"/>
    </row>
    <row r="84" spans="1:2" s="114" customFormat="1" ht="20.25" x14ac:dyDescent="0.3">
      <c r="A84" s="112"/>
      <c r="B84" s="113"/>
    </row>
    <row r="85" spans="1:2" s="114" customFormat="1" ht="20.25" x14ac:dyDescent="0.3">
      <c r="A85" s="112"/>
      <c r="B85" s="113"/>
    </row>
    <row r="86" spans="1:2" s="114" customFormat="1" ht="20.25" x14ac:dyDescent="0.3">
      <c r="A86" s="112"/>
      <c r="B86" s="113"/>
    </row>
    <row r="87" spans="1:2" s="114" customFormat="1" ht="20.25" x14ac:dyDescent="0.3">
      <c r="A87" s="112"/>
      <c r="B87" s="113"/>
    </row>
    <row r="88" spans="1:2" s="114" customFormat="1" ht="20.25" x14ac:dyDescent="0.3">
      <c r="A88" s="112"/>
      <c r="B88" s="113"/>
    </row>
    <row r="89" spans="1:2" s="114" customFormat="1" ht="20.25" x14ac:dyDescent="0.3">
      <c r="A89" s="112"/>
      <c r="B89" s="113"/>
    </row>
    <row r="90" spans="1:2" s="114" customFormat="1" ht="20.25" x14ac:dyDescent="0.3">
      <c r="A90" s="112"/>
      <c r="B90" s="113"/>
    </row>
    <row r="91" spans="1:2" s="114" customFormat="1" ht="20.25" x14ac:dyDescent="0.3">
      <c r="A91" s="112"/>
      <c r="B91" s="113"/>
    </row>
    <row r="92" spans="1:2" s="114" customFormat="1" ht="20.25" x14ac:dyDescent="0.3">
      <c r="A92" s="112"/>
      <c r="B92" s="113"/>
    </row>
    <row r="93" spans="1:2" s="114" customFormat="1" ht="20.25" x14ac:dyDescent="0.3">
      <c r="A93" s="112"/>
      <c r="B93" s="113"/>
    </row>
    <row r="94" spans="1:2" s="114" customFormat="1" ht="20.25" x14ac:dyDescent="0.3">
      <c r="A94" s="112"/>
      <c r="B94" s="113"/>
    </row>
    <row r="95" spans="1:2" s="114" customFormat="1" ht="20.25" x14ac:dyDescent="0.3">
      <c r="A95" s="112"/>
      <c r="B95" s="113"/>
    </row>
    <row r="96" spans="1:2" s="114" customFormat="1" ht="20.25" x14ac:dyDescent="0.3">
      <c r="A96" s="112"/>
      <c r="B96" s="113"/>
    </row>
    <row r="97" spans="1:2" s="114" customFormat="1" ht="20.25" x14ac:dyDescent="0.3">
      <c r="A97" s="112"/>
      <c r="B97" s="113"/>
    </row>
    <row r="98" spans="1:2" s="114" customFormat="1" ht="20.25" x14ac:dyDescent="0.3">
      <c r="A98" s="112"/>
      <c r="B98" s="113"/>
    </row>
    <row r="99" spans="1:2" s="114" customFormat="1" ht="20.25" x14ac:dyDescent="0.3">
      <c r="A99" s="112"/>
      <c r="B99" s="113"/>
    </row>
    <row r="100" spans="1:2" s="114" customFormat="1" ht="20.25" x14ac:dyDescent="0.3">
      <c r="A100" s="112"/>
      <c r="B100" s="113"/>
    </row>
    <row r="101" spans="1:2" s="114" customFormat="1" ht="20.25" x14ac:dyDescent="0.3">
      <c r="A101" s="112"/>
      <c r="B101" s="113"/>
    </row>
    <row r="102" spans="1:2" s="114" customFormat="1" ht="20.25" x14ac:dyDescent="0.3">
      <c r="A102" s="112"/>
      <c r="B102" s="113"/>
    </row>
    <row r="103" spans="1:2" s="114" customFormat="1" ht="20.25" x14ac:dyDescent="0.3">
      <c r="A103" s="112"/>
      <c r="B103" s="113"/>
    </row>
    <row r="104" spans="1:2" s="114" customFormat="1" ht="20.25" x14ac:dyDescent="0.3">
      <c r="A104" s="112"/>
      <c r="B104" s="113"/>
    </row>
    <row r="105" spans="1:2" s="114" customFormat="1" ht="20.25" x14ac:dyDescent="0.3">
      <c r="A105" s="112"/>
      <c r="B105" s="113"/>
    </row>
    <row r="106" spans="1:2" s="114" customFormat="1" ht="20.25" x14ac:dyDescent="0.3">
      <c r="A106" s="112"/>
      <c r="B106" s="113"/>
    </row>
    <row r="107" spans="1:2" s="114" customFormat="1" ht="20.25" x14ac:dyDescent="0.3">
      <c r="A107" s="112"/>
      <c r="B107" s="113"/>
    </row>
    <row r="108" spans="1:2" s="114" customFormat="1" ht="20.25" x14ac:dyDescent="0.3">
      <c r="A108" s="112"/>
      <c r="B108" s="113"/>
    </row>
    <row r="109" spans="1:2" s="114" customFormat="1" ht="20.25" x14ac:dyDescent="0.3">
      <c r="A109" s="112"/>
      <c r="B109" s="113"/>
    </row>
    <row r="110" spans="1:2" s="114" customFormat="1" ht="20.25" x14ac:dyDescent="0.3">
      <c r="A110" s="112"/>
      <c r="B110" s="113"/>
    </row>
    <row r="111" spans="1:2" s="114" customFormat="1" ht="20.25" x14ac:dyDescent="0.3">
      <c r="A111" s="112"/>
      <c r="B111" s="113"/>
    </row>
    <row r="112" spans="1:2" s="114" customFormat="1" ht="20.25" x14ac:dyDescent="0.3">
      <c r="A112" s="112"/>
      <c r="B112" s="113"/>
    </row>
    <row r="113" spans="1:2" s="114" customFormat="1" ht="20.25" x14ac:dyDescent="0.3">
      <c r="A113" s="112"/>
      <c r="B113" s="113"/>
    </row>
    <row r="114" spans="1:2" s="114" customFormat="1" ht="20.25" x14ac:dyDescent="0.3">
      <c r="A114" s="112"/>
      <c r="B114" s="113"/>
    </row>
    <row r="115" spans="1:2" s="114" customFormat="1" ht="20.25" x14ac:dyDescent="0.3">
      <c r="A115" s="112"/>
      <c r="B115" s="113"/>
    </row>
    <row r="116" spans="1:2" s="114" customFormat="1" ht="20.25" x14ac:dyDescent="0.3">
      <c r="A116" s="112"/>
      <c r="B116" s="113"/>
    </row>
    <row r="117" spans="1:2" s="114" customFormat="1" ht="20.25" x14ac:dyDescent="0.3">
      <c r="A117" s="112"/>
      <c r="B117" s="113"/>
    </row>
    <row r="118" spans="1:2" s="114" customFormat="1" ht="20.25" x14ac:dyDescent="0.3">
      <c r="A118" s="112"/>
      <c r="B118" s="113"/>
    </row>
    <row r="119" spans="1:2" s="114" customFormat="1" ht="20.25" x14ac:dyDescent="0.3">
      <c r="A119" s="112"/>
      <c r="B119" s="113"/>
    </row>
    <row r="120" spans="1:2" s="114" customFormat="1" ht="20.25" x14ac:dyDescent="0.3">
      <c r="A120" s="112"/>
      <c r="B120" s="113"/>
    </row>
    <row r="121" spans="1:2" s="114" customFormat="1" ht="20.25" x14ac:dyDescent="0.3">
      <c r="A121" s="112"/>
      <c r="B121" s="113"/>
    </row>
    <row r="122" spans="1:2" s="114" customFormat="1" ht="20.25" x14ac:dyDescent="0.3">
      <c r="A122" s="112"/>
      <c r="B122" s="113"/>
    </row>
    <row r="123" spans="1:2" s="114" customFormat="1" ht="20.25" x14ac:dyDescent="0.3">
      <c r="A123" s="112"/>
      <c r="B123" s="113"/>
    </row>
    <row r="124" spans="1:2" s="114" customFormat="1" ht="20.25" x14ac:dyDescent="0.3">
      <c r="A124" s="112"/>
      <c r="B124" s="113"/>
    </row>
    <row r="125" spans="1:2" s="114" customFormat="1" ht="20.25" x14ac:dyDescent="0.3">
      <c r="A125" s="112"/>
      <c r="B125" s="113"/>
    </row>
    <row r="126" spans="1:2" s="114" customFormat="1" ht="20.25" x14ac:dyDescent="0.3">
      <c r="A126" s="112"/>
      <c r="B126" s="113"/>
    </row>
    <row r="127" spans="1:2" s="114" customFormat="1" ht="20.25" x14ac:dyDescent="0.3">
      <c r="A127" s="112"/>
      <c r="B127" s="113"/>
    </row>
    <row r="128" spans="1:2" s="114" customFormat="1" ht="20.25" x14ac:dyDescent="0.3">
      <c r="A128" s="112"/>
      <c r="B128" s="113"/>
    </row>
    <row r="129" spans="1:2" s="114" customFormat="1" ht="20.25" x14ac:dyDescent="0.3">
      <c r="A129" s="112"/>
      <c r="B129" s="113"/>
    </row>
    <row r="130" spans="1:2" s="114" customFormat="1" ht="20.25" x14ac:dyDescent="0.3">
      <c r="A130" s="112"/>
      <c r="B130" s="113"/>
    </row>
    <row r="131" spans="1:2" s="114" customFormat="1" ht="20.25" x14ac:dyDescent="0.3">
      <c r="A131" s="112"/>
      <c r="B131" s="113"/>
    </row>
    <row r="132" spans="1:2" s="114" customFormat="1" ht="20.25" x14ac:dyDescent="0.3">
      <c r="A132" s="112"/>
      <c r="B132" s="113"/>
    </row>
    <row r="133" spans="1:2" s="114" customFormat="1" ht="20.25" x14ac:dyDescent="0.3">
      <c r="A133" s="112"/>
      <c r="B133" s="113"/>
    </row>
    <row r="134" spans="1:2" s="114" customFormat="1" ht="20.25" x14ac:dyDescent="0.3">
      <c r="A134" s="112"/>
      <c r="B134" s="113"/>
    </row>
    <row r="135" spans="1:2" s="114" customFormat="1" ht="20.25" x14ac:dyDescent="0.3">
      <c r="A135" s="112"/>
      <c r="B135" s="113"/>
    </row>
    <row r="136" spans="1:2" s="114" customFormat="1" ht="20.25" x14ac:dyDescent="0.3">
      <c r="A136" s="112"/>
      <c r="B136" s="113"/>
    </row>
    <row r="137" spans="1:2" s="114" customFormat="1" ht="20.25" x14ac:dyDescent="0.3">
      <c r="A137" s="112"/>
      <c r="B137" s="113"/>
    </row>
    <row r="138" spans="1:2" s="114" customFormat="1" ht="20.25" x14ac:dyDescent="0.3">
      <c r="A138" s="112"/>
      <c r="B138" s="113"/>
    </row>
    <row r="139" spans="1:2" s="114" customFormat="1" ht="20.25" x14ac:dyDescent="0.3">
      <c r="A139" s="112"/>
      <c r="B139" s="113"/>
    </row>
    <row r="140" spans="1:2" s="114" customFormat="1" ht="20.25" x14ac:dyDescent="0.3">
      <c r="A140" s="112"/>
      <c r="B140" s="113"/>
    </row>
    <row r="141" spans="1:2" s="114" customFormat="1" ht="20.25" x14ac:dyDescent="0.3">
      <c r="A141" s="112"/>
      <c r="B141" s="113"/>
    </row>
    <row r="142" spans="1:2" s="114" customFormat="1" ht="20.25" x14ac:dyDescent="0.3">
      <c r="A142" s="112"/>
      <c r="B142" s="113"/>
    </row>
    <row r="143" spans="1:2" s="114" customFormat="1" ht="20.25" x14ac:dyDescent="0.3">
      <c r="A143" s="112"/>
      <c r="B143" s="113"/>
    </row>
    <row r="144" spans="1:2" s="114" customFormat="1" ht="20.25" x14ac:dyDescent="0.3">
      <c r="A144" s="112"/>
      <c r="B144" s="113"/>
    </row>
    <row r="145" spans="1:2" s="114" customFormat="1" ht="20.25" x14ac:dyDescent="0.3">
      <c r="A145" s="112"/>
      <c r="B145" s="113"/>
    </row>
    <row r="146" spans="1:2" s="114" customFormat="1" ht="20.25" x14ac:dyDescent="0.3">
      <c r="A146" s="112"/>
      <c r="B146" s="113"/>
    </row>
    <row r="147" spans="1:2" s="114" customFormat="1" ht="20.25" x14ac:dyDescent="0.3">
      <c r="A147" s="112"/>
      <c r="B147" s="113"/>
    </row>
    <row r="148" spans="1:2" s="114" customFormat="1" ht="20.25" x14ac:dyDescent="0.3">
      <c r="A148" s="112"/>
      <c r="B148" s="113"/>
    </row>
    <row r="149" spans="1:2" s="114" customFormat="1" ht="20.25" x14ac:dyDescent="0.3">
      <c r="A149" s="112"/>
      <c r="B149" s="113"/>
    </row>
    <row r="150" spans="1:2" s="114" customFormat="1" ht="20.25" x14ac:dyDescent="0.3">
      <c r="A150" s="112"/>
      <c r="B150" s="113"/>
    </row>
    <row r="151" spans="1:2" s="114" customFormat="1" ht="20.25" x14ac:dyDescent="0.3">
      <c r="A151" s="112"/>
      <c r="B151" s="113"/>
    </row>
    <row r="152" spans="1:2" s="114" customFormat="1" ht="20.25" x14ac:dyDescent="0.3">
      <c r="A152" s="112"/>
      <c r="B152" s="113"/>
    </row>
    <row r="153" spans="1:2" s="114" customFormat="1" ht="20.25" x14ac:dyDescent="0.3">
      <c r="A153" s="112"/>
      <c r="B153" s="113"/>
    </row>
    <row r="154" spans="1:2" s="114" customFormat="1" ht="20.25" x14ac:dyDescent="0.3">
      <c r="A154" s="112"/>
      <c r="B154" s="113"/>
    </row>
    <row r="155" spans="1:2" s="114" customFormat="1" ht="20.25" x14ac:dyDescent="0.3">
      <c r="A155" s="112"/>
      <c r="B155" s="113"/>
    </row>
    <row r="156" spans="1:2" s="114" customFormat="1" ht="20.25" x14ac:dyDescent="0.3">
      <c r="A156" s="112"/>
      <c r="B156" s="113"/>
    </row>
    <row r="157" spans="1:2" s="114" customFormat="1" ht="20.25" x14ac:dyDescent="0.3">
      <c r="A157" s="112"/>
      <c r="B157" s="113"/>
    </row>
    <row r="158" spans="1:2" s="114" customFormat="1" ht="20.25" x14ac:dyDescent="0.3">
      <c r="A158" s="112"/>
      <c r="B158" s="113"/>
    </row>
    <row r="159" spans="1:2" s="114" customFormat="1" ht="20.25" x14ac:dyDescent="0.3">
      <c r="A159" s="112"/>
      <c r="B159" s="113"/>
    </row>
    <row r="160" spans="1:2" s="114" customFormat="1" ht="20.25" x14ac:dyDescent="0.3">
      <c r="A160" s="112"/>
      <c r="B160" s="113"/>
    </row>
    <row r="161" spans="1:2" s="114" customFormat="1" ht="20.25" x14ac:dyDescent="0.3">
      <c r="A161" s="112"/>
      <c r="B161" s="113"/>
    </row>
    <row r="162" spans="1:2" s="114" customFormat="1" ht="20.25" x14ac:dyDescent="0.3">
      <c r="A162" s="112"/>
      <c r="B162" s="113"/>
    </row>
    <row r="163" spans="1:2" s="114" customFormat="1" ht="20.25" x14ac:dyDescent="0.3">
      <c r="A163" s="112"/>
      <c r="B163" s="113"/>
    </row>
    <row r="164" spans="1:2" s="114" customFormat="1" ht="20.25" x14ac:dyDescent="0.3">
      <c r="A164" s="112"/>
      <c r="B164" s="113"/>
    </row>
    <row r="165" spans="1:2" s="114" customFormat="1" ht="20.25" x14ac:dyDescent="0.3">
      <c r="A165" s="112"/>
      <c r="B165" s="113"/>
    </row>
    <row r="166" spans="1:2" s="114" customFormat="1" ht="20.25" x14ac:dyDescent="0.3">
      <c r="A166" s="112"/>
      <c r="B166" s="113"/>
    </row>
    <row r="167" spans="1:2" s="114" customFormat="1" ht="20.25" x14ac:dyDescent="0.3">
      <c r="A167" s="112"/>
      <c r="B167" s="113"/>
    </row>
    <row r="168" spans="1:2" s="114" customFormat="1" ht="20.25" x14ac:dyDescent="0.3">
      <c r="A168" s="112"/>
      <c r="B168" s="113"/>
    </row>
    <row r="169" spans="1:2" s="114" customFormat="1" ht="20.25" x14ac:dyDescent="0.3">
      <c r="A169" s="112"/>
      <c r="B169" s="113"/>
    </row>
    <row r="170" spans="1:2" s="114" customFormat="1" ht="20.25" x14ac:dyDescent="0.3">
      <c r="A170" s="112"/>
      <c r="B170" s="113"/>
    </row>
    <row r="171" spans="1:2" s="114" customFormat="1" ht="20.25" x14ac:dyDescent="0.3">
      <c r="A171" s="112"/>
      <c r="B171" s="113"/>
    </row>
    <row r="172" spans="1:2" s="114" customFormat="1" ht="20.25" x14ac:dyDescent="0.3">
      <c r="A172" s="112"/>
      <c r="B172" s="113"/>
    </row>
    <row r="173" spans="1:2" s="114" customFormat="1" ht="20.25" x14ac:dyDescent="0.3">
      <c r="A173" s="112"/>
      <c r="B173" s="113"/>
    </row>
    <row r="174" spans="1:2" s="114" customFormat="1" ht="20.25" x14ac:dyDescent="0.3">
      <c r="A174" s="112"/>
      <c r="B174" s="113"/>
    </row>
    <row r="175" spans="1:2" s="114" customFormat="1" ht="20.25" x14ac:dyDescent="0.3">
      <c r="A175" s="112"/>
      <c r="B175" s="113"/>
    </row>
    <row r="176" spans="1:2" s="114" customFormat="1" ht="20.25" x14ac:dyDescent="0.3">
      <c r="A176" s="112"/>
      <c r="B176" s="113"/>
    </row>
    <row r="177" spans="1:2" s="114" customFormat="1" ht="20.25" x14ac:dyDescent="0.3">
      <c r="A177" s="112"/>
      <c r="B177" s="113"/>
    </row>
    <row r="178" spans="1:2" s="114" customFormat="1" ht="20.25" x14ac:dyDescent="0.3">
      <c r="A178" s="112"/>
      <c r="B178" s="113"/>
    </row>
    <row r="179" spans="1:2" s="114" customFormat="1" ht="20.25" x14ac:dyDescent="0.3">
      <c r="A179" s="112"/>
      <c r="B179" s="113"/>
    </row>
    <row r="180" spans="1:2" s="114" customFormat="1" ht="20.25" x14ac:dyDescent="0.3">
      <c r="A180" s="112"/>
      <c r="B180" s="115"/>
    </row>
    <row r="181" spans="1:2" s="114" customFormat="1" ht="20.25" x14ac:dyDescent="0.3">
      <c r="A181" s="112"/>
      <c r="B181" s="115"/>
    </row>
    <row r="182" spans="1:2" s="114" customFormat="1" ht="20.25" x14ac:dyDescent="0.3">
      <c r="A182" s="112"/>
      <c r="B182" s="115"/>
    </row>
    <row r="183" spans="1:2" s="114" customFormat="1" ht="20.25" x14ac:dyDescent="0.3">
      <c r="A183" s="112"/>
      <c r="B183" s="115"/>
    </row>
    <row r="184" spans="1:2" s="114" customFormat="1" ht="20.25" x14ac:dyDescent="0.3">
      <c r="A184" s="112"/>
      <c r="B184" s="115"/>
    </row>
    <row r="185" spans="1:2" s="114" customFormat="1" ht="20.25" x14ac:dyDescent="0.3">
      <c r="A185" s="112"/>
      <c r="B185" s="115"/>
    </row>
    <row r="186" spans="1:2" s="114" customFormat="1" ht="20.25" x14ac:dyDescent="0.3">
      <c r="A186" s="112"/>
      <c r="B186" s="115"/>
    </row>
    <row r="187" spans="1:2" s="114" customFormat="1" ht="20.25" x14ac:dyDescent="0.3">
      <c r="A187" s="112"/>
      <c r="B187" s="115"/>
    </row>
    <row r="188" spans="1:2" s="114" customFormat="1" ht="20.25" x14ac:dyDescent="0.3">
      <c r="A188" s="112"/>
      <c r="B188" s="115"/>
    </row>
    <row r="189" spans="1:2" s="114" customFormat="1" ht="20.25" x14ac:dyDescent="0.3">
      <c r="A189" s="112"/>
      <c r="B189" s="115"/>
    </row>
    <row r="190" spans="1:2" s="114" customFormat="1" ht="20.25" x14ac:dyDescent="0.3">
      <c r="A190" s="112"/>
      <c r="B190" s="115"/>
    </row>
    <row r="191" spans="1:2" s="114" customFormat="1" ht="20.25" x14ac:dyDescent="0.3">
      <c r="A191" s="112"/>
      <c r="B191" s="115"/>
    </row>
    <row r="192" spans="1:2" s="114" customFormat="1" ht="20.25" x14ac:dyDescent="0.3">
      <c r="A192" s="112"/>
      <c r="B192" s="115"/>
    </row>
    <row r="193" spans="1:2" s="114" customFormat="1" ht="20.25" x14ac:dyDescent="0.3">
      <c r="A193" s="112"/>
      <c r="B193" s="115"/>
    </row>
    <row r="194" spans="1:2" s="114" customFormat="1" ht="20.25" x14ac:dyDescent="0.3">
      <c r="A194" s="112"/>
      <c r="B194" s="115"/>
    </row>
    <row r="195" spans="1:2" s="114" customFormat="1" ht="20.25" x14ac:dyDescent="0.3">
      <c r="A195" s="112"/>
      <c r="B195" s="115"/>
    </row>
    <row r="196" spans="1:2" s="114" customFormat="1" ht="20.25" x14ac:dyDescent="0.3">
      <c r="A196" s="112"/>
      <c r="B196" s="115"/>
    </row>
    <row r="197" spans="1:2" s="114" customFormat="1" ht="20.25" x14ac:dyDescent="0.3">
      <c r="A197" s="112"/>
      <c r="B197" s="115"/>
    </row>
    <row r="198" spans="1:2" s="114" customFormat="1" ht="20.25" x14ac:dyDescent="0.3">
      <c r="A198" s="112"/>
      <c r="B198" s="115"/>
    </row>
    <row r="199" spans="1:2" s="114" customFormat="1" ht="20.25" x14ac:dyDescent="0.3">
      <c r="A199" s="112"/>
      <c r="B199" s="115"/>
    </row>
    <row r="200" spans="1:2" s="114" customFormat="1" ht="20.25" x14ac:dyDescent="0.3">
      <c r="A200" s="112"/>
      <c r="B200" s="115"/>
    </row>
    <row r="201" spans="1:2" s="114" customFormat="1" ht="20.25" x14ac:dyDescent="0.3">
      <c r="A201" s="112"/>
      <c r="B201" s="115"/>
    </row>
    <row r="202" spans="1:2" s="114" customFormat="1" ht="20.25" x14ac:dyDescent="0.3">
      <c r="A202" s="112"/>
      <c r="B202" s="115"/>
    </row>
    <row r="203" spans="1:2" s="114" customFormat="1" ht="20.25" x14ac:dyDescent="0.3">
      <c r="A203" s="112"/>
      <c r="B203" s="115"/>
    </row>
    <row r="204" spans="1:2" s="114" customFormat="1" ht="20.25" x14ac:dyDescent="0.3">
      <c r="A204" s="112"/>
      <c r="B204" s="115"/>
    </row>
    <row r="205" spans="1:2" s="114" customFormat="1" ht="20.25" x14ac:dyDescent="0.3">
      <c r="A205" s="112"/>
      <c r="B205" s="115"/>
    </row>
    <row r="206" spans="1:2" s="114" customFormat="1" ht="20.25" x14ac:dyDescent="0.3">
      <c r="A206" s="112"/>
      <c r="B206" s="115"/>
    </row>
    <row r="207" spans="1:2" s="114" customFormat="1" ht="20.25" x14ac:dyDescent="0.3">
      <c r="A207" s="112"/>
      <c r="B207" s="115"/>
    </row>
    <row r="208" spans="1:2" s="114" customFormat="1" ht="20.25" x14ac:dyDescent="0.3">
      <c r="A208" s="112"/>
      <c r="B208" s="115"/>
    </row>
    <row r="209" spans="1:2" s="114" customFormat="1" ht="20.25" x14ac:dyDescent="0.3">
      <c r="A209" s="112"/>
      <c r="B209" s="115"/>
    </row>
    <row r="210" spans="1:2" s="114" customFormat="1" ht="20.25" x14ac:dyDescent="0.3">
      <c r="A210" s="112"/>
      <c r="B210" s="115"/>
    </row>
    <row r="211" spans="1:2" s="114" customFormat="1" ht="20.25" x14ac:dyDescent="0.3">
      <c r="A211" s="112"/>
      <c r="B211" s="115"/>
    </row>
    <row r="212" spans="1:2" s="114" customFormat="1" ht="20.25" x14ac:dyDescent="0.3">
      <c r="A212" s="112"/>
      <c r="B212" s="115"/>
    </row>
    <row r="213" spans="1:2" s="114" customFormat="1" ht="20.25" x14ac:dyDescent="0.3">
      <c r="A213" s="112"/>
      <c r="B213" s="115"/>
    </row>
    <row r="214" spans="1:2" s="114" customFormat="1" ht="20.25" x14ac:dyDescent="0.3">
      <c r="A214" s="112"/>
      <c r="B214" s="115"/>
    </row>
    <row r="215" spans="1:2" s="114" customFormat="1" ht="20.25" x14ac:dyDescent="0.3">
      <c r="A215" s="112"/>
      <c r="B215" s="115"/>
    </row>
    <row r="216" spans="1:2" s="114" customFormat="1" ht="20.25" x14ac:dyDescent="0.3">
      <c r="A216" s="112"/>
      <c r="B216" s="115"/>
    </row>
    <row r="217" spans="1:2" s="114" customFormat="1" ht="20.25" x14ac:dyDescent="0.3">
      <c r="A217" s="112"/>
      <c r="B217" s="115"/>
    </row>
    <row r="218" spans="1:2" s="114" customFormat="1" ht="20.25" x14ac:dyDescent="0.3">
      <c r="A218" s="112"/>
      <c r="B218" s="115"/>
    </row>
    <row r="219" spans="1:2" s="114" customFormat="1" ht="20.25" x14ac:dyDescent="0.3">
      <c r="A219" s="112"/>
      <c r="B219" s="115"/>
    </row>
    <row r="220" spans="1:2" s="114" customFormat="1" ht="20.25" x14ac:dyDescent="0.3">
      <c r="A220" s="112"/>
      <c r="B220" s="115"/>
    </row>
    <row r="221" spans="1:2" s="114" customFormat="1" ht="20.25" x14ac:dyDescent="0.3">
      <c r="A221" s="112"/>
      <c r="B221" s="115"/>
    </row>
    <row r="222" spans="1:2" s="114" customFormat="1" ht="20.25" x14ac:dyDescent="0.3">
      <c r="A222" s="112"/>
      <c r="B222" s="115"/>
    </row>
    <row r="223" spans="1:2" s="114" customFormat="1" ht="20.25" x14ac:dyDescent="0.3">
      <c r="A223" s="112"/>
      <c r="B223" s="115"/>
    </row>
    <row r="224" spans="1:2" s="114" customFormat="1" ht="20.25" x14ac:dyDescent="0.3">
      <c r="A224" s="112"/>
      <c r="B224" s="115"/>
    </row>
    <row r="225" spans="1:2" s="114" customFormat="1" ht="20.25" x14ac:dyDescent="0.3">
      <c r="A225" s="112"/>
      <c r="B225" s="115"/>
    </row>
    <row r="226" spans="1:2" s="114" customFormat="1" ht="20.25" x14ac:dyDescent="0.3">
      <c r="A226" s="112"/>
      <c r="B226" s="115"/>
    </row>
    <row r="227" spans="1:2" s="114" customFormat="1" ht="20.25" x14ac:dyDescent="0.3">
      <c r="A227" s="112"/>
      <c r="B227" s="115"/>
    </row>
    <row r="228" spans="1:2" s="114" customFormat="1" ht="20.25" x14ac:dyDescent="0.3">
      <c r="A228" s="112"/>
      <c r="B228" s="115"/>
    </row>
    <row r="229" spans="1:2" ht="20.25" x14ac:dyDescent="0.3">
      <c r="A229" s="117"/>
      <c r="B229" s="118"/>
    </row>
    <row r="230" spans="1:2" ht="20.25" x14ac:dyDescent="0.3">
      <c r="A230" s="117"/>
      <c r="B230" s="118"/>
    </row>
    <row r="231" spans="1:2" ht="20.25" x14ac:dyDescent="0.3">
      <c r="A231" s="117"/>
      <c r="B231" s="118"/>
    </row>
    <row r="232" spans="1:2" ht="20.25" x14ac:dyDescent="0.3">
      <c r="A232" s="117"/>
      <c r="B232" s="118"/>
    </row>
    <row r="233" spans="1:2" ht="20.25" x14ac:dyDescent="0.3">
      <c r="A233" s="117"/>
      <c r="B233" s="118"/>
    </row>
    <row r="234" spans="1:2" ht="20.25" x14ac:dyDescent="0.3">
      <c r="A234" s="117"/>
      <c r="B234" s="118"/>
    </row>
    <row r="235" spans="1:2" ht="20.25" x14ac:dyDescent="0.3">
      <c r="A235" s="117"/>
      <c r="B235" s="118"/>
    </row>
    <row r="236" spans="1:2" ht="20.25" x14ac:dyDescent="0.3">
      <c r="A236" s="117"/>
      <c r="B236" s="118"/>
    </row>
    <row r="237" spans="1:2" ht="20.25" x14ac:dyDescent="0.3">
      <c r="A237" s="117"/>
      <c r="B237" s="118"/>
    </row>
    <row r="238" spans="1:2" ht="20.25" x14ac:dyDescent="0.3">
      <c r="A238" s="117"/>
      <c r="B238" s="118"/>
    </row>
    <row r="239" spans="1:2" ht="20.25" x14ac:dyDescent="0.3">
      <c r="A239" s="117"/>
      <c r="B239" s="118"/>
    </row>
    <row r="240" spans="1:2" ht="20.25" x14ac:dyDescent="0.3">
      <c r="A240" s="117"/>
      <c r="B240" s="118"/>
    </row>
    <row r="241" spans="1:2" ht="20.25" x14ac:dyDescent="0.3">
      <c r="A241" s="117"/>
      <c r="B241" s="118"/>
    </row>
    <row r="242" spans="1:2" ht="20.25" x14ac:dyDescent="0.3">
      <c r="A242" s="117"/>
      <c r="B242" s="118"/>
    </row>
    <row r="243" spans="1:2" ht="20.25" x14ac:dyDescent="0.3">
      <c r="A243" s="117"/>
      <c r="B243" s="118"/>
    </row>
    <row r="244" spans="1:2" ht="20.25" x14ac:dyDescent="0.3">
      <c r="A244" s="117"/>
      <c r="B244" s="118"/>
    </row>
    <row r="245" spans="1:2" ht="20.25" x14ac:dyDescent="0.3">
      <c r="A245" s="117"/>
      <c r="B245" s="118"/>
    </row>
    <row r="246" spans="1:2" ht="20.25" x14ac:dyDescent="0.3">
      <c r="A246" s="117"/>
      <c r="B246" s="118"/>
    </row>
    <row r="247" spans="1:2" ht="20.25" x14ac:dyDescent="0.3">
      <c r="A247" s="117"/>
      <c r="B247" s="118"/>
    </row>
    <row r="248" spans="1:2" ht="20.25" x14ac:dyDescent="0.3">
      <c r="A248" s="117"/>
      <c r="B248" s="118"/>
    </row>
    <row r="249" spans="1:2" ht="20.25" x14ac:dyDescent="0.3">
      <c r="A249" s="117"/>
      <c r="B249" s="118"/>
    </row>
    <row r="250" spans="1:2" ht="20.25" x14ac:dyDescent="0.3">
      <c r="A250" s="117"/>
      <c r="B250" s="118"/>
    </row>
    <row r="251" spans="1:2" ht="20.25" x14ac:dyDescent="0.3">
      <c r="A251" s="117"/>
      <c r="B251" s="118"/>
    </row>
    <row r="252" spans="1:2" ht="20.25" x14ac:dyDescent="0.3">
      <c r="A252" s="117"/>
      <c r="B252" s="118"/>
    </row>
    <row r="253" spans="1:2" ht="20.25" x14ac:dyDescent="0.3">
      <c r="A253" s="117"/>
      <c r="B253" s="118"/>
    </row>
    <row r="254" spans="1:2" ht="20.25" x14ac:dyDescent="0.3">
      <c r="A254" s="117"/>
      <c r="B254" s="118"/>
    </row>
    <row r="255" spans="1:2" ht="20.25" x14ac:dyDescent="0.3">
      <c r="A255" s="117"/>
      <c r="B255" s="118"/>
    </row>
    <row r="256" spans="1:2" ht="20.25" x14ac:dyDescent="0.3">
      <c r="A256" s="117"/>
    </row>
    <row r="257" spans="1:1" ht="20.25" x14ac:dyDescent="0.3">
      <c r="A257" s="117"/>
    </row>
    <row r="258" spans="1:1" ht="20.25" x14ac:dyDescent="0.3">
      <c r="A258" s="117"/>
    </row>
    <row r="259" spans="1:1" ht="20.25" x14ac:dyDescent="0.3">
      <c r="A259" s="117"/>
    </row>
    <row r="260" spans="1:1" ht="20.25" x14ac:dyDescent="0.3">
      <c r="A260" s="117"/>
    </row>
    <row r="261" spans="1:1" ht="20.25" x14ac:dyDescent="0.3">
      <c r="A261" s="117"/>
    </row>
    <row r="262" spans="1:1" ht="20.25" x14ac:dyDescent="0.3">
      <c r="A262" s="117"/>
    </row>
    <row r="263" spans="1:1" ht="20.25" x14ac:dyDescent="0.3">
      <c r="A263" s="117"/>
    </row>
    <row r="264" spans="1:1" ht="20.25" x14ac:dyDescent="0.3">
      <c r="A264" s="117"/>
    </row>
    <row r="265" spans="1:1" ht="20.25" x14ac:dyDescent="0.3">
      <c r="A265" s="117"/>
    </row>
    <row r="266" spans="1:1" ht="20.25" x14ac:dyDescent="0.3">
      <c r="A266" s="117"/>
    </row>
    <row r="267" spans="1:1" ht="20.25" x14ac:dyDescent="0.3">
      <c r="A267" s="117"/>
    </row>
    <row r="268" spans="1:1" ht="20.25" x14ac:dyDescent="0.3">
      <c r="A268" s="117"/>
    </row>
    <row r="269" spans="1:1" ht="20.25" x14ac:dyDescent="0.3">
      <c r="A269" s="117"/>
    </row>
    <row r="270" spans="1:1" ht="20.25" x14ac:dyDescent="0.3">
      <c r="A270" s="117"/>
    </row>
    <row r="271" spans="1:1" ht="20.25" x14ac:dyDescent="0.3">
      <c r="A271" s="117"/>
    </row>
    <row r="272" spans="1:1" ht="20.25" x14ac:dyDescent="0.3">
      <c r="A272" s="117"/>
    </row>
    <row r="273" spans="1:1" ht="20.25" x14ac:dyDescent="0.3">
      <c r="A273" s="117"/>
    </row>
    <row r="274" spans="1:1" ht="20.25" x14ac:dyDescent="0.3">
      <c r="A274" s="117"/>
    </row>
    <row r="275" spans="1:1" ht="20.25" x14ac:dyDescent="0.3">
      <c r="A275" s="117"/>
    </row>
    <row r="276" spans="1:1" ht="20.25" x14ac:dyDescent="0.3">
      <c r="A276" s="117"/>
    </row>
    <row r="277" spans="1:1" ht="20.25" x14ac:dyDescent="0.3">
      <c r="A277" s="117"/>
    </row>
    <row r="278" spans="1:1" ht="20.25" x14ac:dyDescent="0.3">
      <c r="A278" s="117"/>
    </row>
    <row r="279" spans="1:1" ht="20.25" x14ac:dyDescent="0.3">
      <c r="A279" s="117"/>
    </row>
    <row r="280" spans="1:1" ht="20.25" x14ac:dyDescent="0.3">
      <c r="A280" s="117"/>
    </row>
    <row r="281" spans="1:1" ht="20.25" x14ac:dyDescent="0.3">
      <c r="A281" s="117"/>
    </row>
  </sheetData>
  <autoFilter ref="A7:C22">
    <filterColumn colId="1" showButton="0"/>
  </autoFilter>
  <mergeCells count="19">
    <mergeCell ref="B24:C24"/>
    <mergeCell ref="B18:C18"/>
    <mergeCell ref="B19:C19"/>
    <mergeCell ref="B20:C20"/>
    <mergeCell ref="B22:C22"/>
    <mergeCell ref="B23:C23"/>
    <mergeCell ref="B17:C17"/>
    <mergeCell ref="B21:C21"/>
    <mergeCell ref="B11:C11"/>
    <mergeCell ref="A5:C5"/>
    <mergeCell ref="B7:C7"/>
    <mergeCell ref="B8:C8"/>
    <mergeCell ref="B9:C9"/>
    <mergeCell ref="B10:C10"/>
    <mergeCell ref="B12:C12"/>
    <mergeCell ref="B13:C13"/>
    <mergeCell ref="B14:C14"/>
    <mergeCell ref="B15:C15"/>
    <mergeCell ref="B16:C16"/>
  </mergeCells>
  <pageMargins left="0.7" right="0.7" top="0.75" bottom="0.75" header="0.3" footer="0.3"/>
  <pageSetup paperSize="9" scale="6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9</vt:i4>
      </vt:variant>
    </vt:vector>
  </HeadingPairs>
  <TitlesOfParts>
    <vt:vector size="18" baseType="lpstr">
      <vt:lpstr>Дод 1</vt:lpstr>
      <vt:lpstr>дод 2</vt:lpstr>
      <vt:lpstr>дод3</vt:lpstr>
      <vt:lpstr>дод 4</vt:lpstr>
      <vt:lpstr>дод. 4</vt:lpstr>
      <vt:lpstr>дод.5</vt:lpstr>
      <vt:lpstr>Дод.6</vt:lpstr>
      <vt:lpstr>дод 7</vt:lpstr>
      <vt:lpstr>дод 8</vt:lpstr>
      <vt:lpstr>дод3!Заголовки_для_друку</vt:lpstr>
      <vt:lpstr>'Дод 1'!Область_друку</vt:lpstr>
      <vt:lpstr>'дод 2'!Область_друку</vt:lpstr>
      <vt:lpstr>'дод 4'!Область_друку</vt:lpstr>
      <vt:lpstr>'дод 8'!Область_друку</vt:lpstr>
      <vt:lpstr>'дод. 4'!Область_друку</vt:lpstr>
      <vt:lpstr>дод.5!Область_друку</vt:lpstr>
      <vt:lpstr>Дод.6!Область_друку</vt:lpstr>
      <vt:lpstr>дод3!Область_друку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220-1</dc:creator>
  <cp:lastModifiedBy>SNICHIV-2</cp:lastModifiedBy>
  <cp:lastPrinted>2025-04-22T09:44:09Z</cp:lastPrinted>
  <dcterms:created xsi:type="dcterms:W3CDTF">2015-12-25T07:46:49Z</dcterms:created>
  <dcterms:modified xsi:type="dcterms:W3CDTF">2025-04-22T09:44:30Z</dcterms:modified>
</cp:coreProperties>
</file>