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320" windowHeight="11760"/>
  </bookViews>
  <sheets>
    <sheet name="Дод 1" sheetId="8" r:id="rId1"/>
    <sheet name="дод 2" sheetId="2" r:id="rId2"/>
    <sheet name="дод3" sheetId="1" r:id="rId3"/>
    <sheet name="дод 4" sheetId="13" r:id="rId4"/>
    <sheet name="дод.5" sheetId="4" r:id="rId5"/>
    <sheet name="Дод.6 " sheetId="16" r:id="rId6"/>
    <sheet name="дод 7" sheetId="10" state="hidden" r:id="rId7"/>
    <sheet name="дод 8" sheetId="15" r:id="rId8"/>
  </sheets>
  <definedNames>
    <definedName name="_xlnm._FilterDatabase" localSheetId="7" hidden="1">'дод 8'!$A$7:$B$22</definedName>
    <definedName name="_xlnm._FilterDatabase" localSheetId="5" hidden="1">'Дод.6 '!$A$11:$J$11</definedName>
    <definedName name="А1" localSheetId="7">#REF!</definedName>
    <definedName name="А1" localSheetId="5">#REF!</definedName>
    <definedName name="А1">#REF!</definedName>
    <definedName name="_xlnm.Print_Titles" localSheetId="5">'Дод.6 '!$9:$10</definedName>
    <definedName name="_xlnm.Print_Titles" localSheetId="2">дод3!$7:$10</definedName>
    <definedName name="_xlnm.Print_Area" localSheetId="0">'Дод 1'!$A$1:$F$26</definedName>
    <definedName name="_xlnm.Print_Area" localSheetId="1">'дод 2'!$A$1:$F$36</definedName>
    <definedName name="_xlnm.Print_Area" localSheetId="3">'дод 4'!$A$1:$D$66</definedName>
    <definedName name="_xlnm.Print_Area" localSheetId="6">'дод 7'!$A$1:$B$25</definedName>
    <definedName name="_xlnm.Print_Area" localSheetId="7">'дод 8'!$A$1:$B$28</definedName>
    <definedName name="_xlnm.Print_Area" localSheetId="4">дод.5!$A$1:$J$22</definedName>
    <definedName name="_xlnm.Print_Area" localSheetId="5">'Дод.6 '!$A$1:$J$28</definedName>
    <definedName name="_xlnm.Print_Area" localSheetId="2">дод3!$A$1:$P$33</definedName>
  </definedNames>
  <calcPr calcId="124519"/>
</workbook>
</file>

<file path=xl/calcChain.xml><?xml version="1.0" encoding="utf-8"?>
<calcChain xmlns="http://schemas.openxmlformats.org/spreadsheetml/2006/main">
  <c r="I18" i="16"/>
  <c r="G18" s="1"/>
  <c r="J18"/>
  <c r="H18"/>
  <c r="I19"/>
  <c r="J19"/>
  <c r="H19"/>
  <c r="G19"/>
  <c r="G20"/>
  <c r="G21"/>
  <c r="G22"/>
  <c r="I13"/>
  <c r="J13"/>
  <c r="J12" s="1"/>
  <c r="G16"/>
  <c r="G17"/>
  <c r="G15"/>
  <c r="H14"/>
  <c r="G14" s="1"/>
  <c r="H19" i="4"/>
  <c r="I19"/>
  <c r="G19"/>
  <c r="H12"/>
  <c r="H11" s="1"/>
  <c r="I12"/>
  <c r="I11" s="1"/>
  <c r="G11"/>
  <c r="G12"/>
  <c r="H17"/>
  <c r="I17"/>
  <c r="G17"/>
  <c r="D63" i="13"/>
  <c r="D62"/>
  <c r="D61"/>
  <c r="D59"/>
  <c r="D53"/>
  <c r="D51"/>
  <c r="D44"/>
  <c r="D43"/>
  <c r="D26"/>
  <c r="D22"/>
  <c r="D24"/>
  <c r="C20" i="8"/>
  <c r="C19"/>
  <c r="C18"/>
  <c r="C17"/>
  <c r="C16"/>
  <c r="C15"/>
  <c r="C14"/>
  <c r="C13"/>
  <c r="C12"/>
  <c r="J3" i="16"/>
  <c r="B3" i="10" s="1"/>
  <c r="J2" i="16"/>
  <c r="B2" i="10" s="1"/>
  <c r="G13" i="16" l="1"/>
  <c r="G12" s="1"/>
  <c r="I12"/>
  <c r="H13"/>
  <c r="H12" s="1"/>
  <c r="A8" i="4"/>
  <c r="A7"/>
  <c r="F2" i="2"/>
  <c r="O2" i="1" s="1"/>
  <c r="F3" i="2"/>
  <c r="O3" i="1" s="1"/>
  <c r="B2" i="15" l="1"/>
  <c r="D2" i="13"/>
  <c r="I2" i="4" s="1"/>
  <c r="B3" i="15"/>
  <c r="D3" i="13"/>
  <c r="I3" i="4" s="1"/>
</calcChain>
</file>

<file path=xl/sharedStrings.xml><?xml version="1.0" encoding="utf-8"?>
<sst xmlns="http://schemas.openxmlformats.org/spreadsheetml/2006/main" count="458" uniqueCount="222">
  <si>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</si>
  <si>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</si>
  <si>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</si>
  <si>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</si>
  <si>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</si>
  <si>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0111</t>
  </si>
  <si>
    <t>1090</t>
  </si>
  <si>
    <t>0180</t>
  </si>
  <si>
    <t>0921</t>
  </si>
  <si>
    <t>0620</t>
  </si>
  <si>
    <t>(грн.)</t>
  </si>
  <si>
    <t>Додаток №3</t>
  </si>
  <si>
    <t>Код</t>
  </si>
  <si>
    <t>Загальний фонд</t>
  </si>
  <si>
    <t>Спеціальний фонд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</si>
  <si>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</si>
  <si>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</si>
  <si>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</si>
  <si>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</si>
  <si>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Додаток №2</t>
  </si>
  <si>
    <t>Додаток №4</t>
  </si>
  <si>
    <t>грн.</t>
  </si>
  <si>
    <t>Додаток №5</t>
  </si>
  <si>
    <t>0380</t>
  </si>
  <si>
    <t>0110150</t>
  </si>
  <si>
    <t>0116030</t>
  </si>
  <si>
    <t>0150</t>
  </si>
  <si>
    <t>6030</t>
  </si>
  <si>
    <t>9770</t>
  </si>
  <si>
    <t>0113242</t>
  </si>
  <si>
    <t>3242</t>
  </si>
  <si>
    <t>Інші заходи у сфері соціального захисту і соціального забезпечення</t>
  </si>
  <si>
    <t>Додаток № 1</t>
  </si>
  <si>
    <t>Найменування згідно з Класифікацією доходів бюджету</t>
  </si>
  <si>
    <t>Усього</t>
  </si>
  <si>
    <t>усього</t>
  </si>
  <si>
    <t>у тому числі бюджет розвитку</t>
  </si>
  <si>
    <t>X</t>
  </si>
  <si>
    <t>Разом доходів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</si>
  <si>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</si>
  <si>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Організація благоустрою населених пунктів</t>
  </si>
  <si>
    <t>Великокучурівська сільська рада</t>
  </si>
  <si>
    <t>Найменування згідно з Класифікацією фінансування бюджету</t>
  </si>
  <si>
    <t>Фінансування за типом кредитора</t>
  </si>
  <si>
    <t>Загальне фінансування</t>
  </si>
  <si>
    <t>Зміни обсягів бюджетних коштів</t>
  </si>
  <si>
    <t>24502000000</t>
  </si>
  <si>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</si>
  <si>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</si>
  <si>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</si>
  <si>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</si>
  <si>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</si>
  <si>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</si>
  <si>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0100000</t>
  </si>
  <si>
    <t>0110000</t>
  </si>
  <si>
    <t>Інші субвенції з місцевого бюджету</t>
  </si>
  <si>
    <t>УСЬОГО</t>
  </si>
  <si>
    <t>Найменування</t>
  </si>
  <si>
    <t>006</t>
  </si>
  <si>
    <t>Обласна державна адмiнiстрацiя</t>
  </si>
  <si>
    <t>01</t>
  </si>
  <si>
    <t>3700000</t>
  </si>
  <si>
    <t>3710000</t>
  </si>
  <si>
    <t>3719770</t>
  </si>
  <si>
    <t>Фінвідділ Великокучурівської сільської ради</t>
  </si>
  <si>
    <t>І. Трансферти до загального фонду бюджету</t>
  </si>
  <si>
    <t>ІІ. Трансферти до спеціального фонду бюджету</t>
  </si>
  <si>
    <t>загальний фонд</t>
  </si>
  <si>
    <t>спеціальний фонд</t>
  </si>
  <si>
    <t>І. Трансферти із загального фонду бюджету</t>
  </si>
  <si>
    <t>ІІ. Трансферти із спеціального фонду бюджету</t>
  </si>
  <si>
    <t>Бюджет Сторожинецької міської територіальної громади</t>
  </si>
  <si>
    <t>Державний бюджет</t>
  </si>
  <si>
    <t/>
  </si>
  <si>
    <t>Великокучурiвська сiльська рада</t>
  </si>
  <si>
    <t>1021</t>
  </si>
  <si>
    <t>0990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</si>
  <si>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</si>
  <si>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</si>
  <si>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41020100</t>
  </si>
  <si>
    <t>41033900</t>
  </si>
  <si>
    <t>Начальник фінансового відділу                                        Ганна ДОМІТРЮК</t>
  </si>
  <si>
    <t>РОЗПОДІЛ</t>
  </si>
  <si>
    <t>0600000</t>
  </si>
  <si>
    <t>0610000</t>
  </si>
  <si>
    <t>0611021</t>
  </si>
  <si>
    <t>Фінансовий відділ Великокучурівської сільської ради Чернівецького району Чернівецької області</t>
  </si>
  <si>
    <t xml:space="preserve">      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</si>
  <si>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</si>
  <si>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</si>
  <si>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 xml:space="preserve">УСЬОГО за розділом І та ІІ, у тому числі: 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</si>
  <si>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</si>
  <si>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</si>
  <si>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</si>
  <si>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</si>
  <si>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06</t>
  </si>
  <si>
    <t>Відділ ОКМС Великокучурівської с/р</t>
  </si>
  <si>
    <t>Код ЄДРПОУ</t>
  </si>
  <si>
    <t>04418162</t>
  </si>
  <si>
    <t>Великокучурівська сільська рада Чернівецького району Чернівецької області</t>
  </si>
  <si>
    <t>44076241</t>
  </si>
  <si>
    <t>44376142</t>
  </si>
  <si>
    <t>Відділ освіти, культури, молоді і спорту Великокучурівської сільської ради Чернівецького району Чернівецької області</t>
  </si>
  <si>
    <t>Комунальний заклад "Центр культури та дозвілля Великокучурівської  сільської ради Чернівецького району Чернівецької області"</t>
  </si>
  <si>
    <t>Місцева пожежна охорона Великокучурівської  сільської ради Чернівецького району Чернівецької області</t>
  </si>
  <si>
    <t>Великокучурівський заклад загальної середньої освіти І-ІІІ ступенів імені В.Бузенка Великокучурівської  сільської ради Чернівецького району Чернівецької області</t>
  </si>
  <si>
    <t>31465620</t>
  </si>
  <si>
    <t>Годилівський заклад загальної середньої освіти І-ІІІ ступенів Великокучурівської  сільської ради Чернівецького району Чернівецької області</t>
  </si>
  <si>
    <t>21440068</t>
  </si>
  <si>
    <t>Тисовецький заклад загальної середньої освіти І-ІІ ступенів імені Анни Дущак Великокучурівської  сільської ради Чернівецького району Чернівецької області</t>
  </si>
  <si>
    <t>21440016</t>
  </si>
  <si>
    <t>Снячівський заклад загальної середньої освіти І-ІІІ ступенів  Великокучурівської  сільської ради Чернівецького району Чернівецької області</t>
  </si>
  <si>
    <t>39421245</t>
  </si>
  <si>
    <t>Великокучурівський заклад дошкільної освіти "Казка" Великокучурівської  сільської ради Чернівецького району Чернівецької області</t>
  </si>
  <si>
    <t>22853708</t>
  </si>
  <si>
    <t>Великокучурівська музична школа Великокучурівської сільської ради Чернівецького району Чернівецької області</t>
  </si>
  <si>
    <t>40542045</t>
  </si>
  <si>
    <t>Великокучурівська дитячо-юнацька спортивна школа</t>
  </si>
  <si>
    <t>40238468</t>
  </si>
  <si>
    <t>КНП "Великокучурівська АЗПСМ"</t>
  </si>
  <si>
    <t>21440594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</si>
  <si>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</si>
  <si>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</si>
  <si>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</si>
  <si>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</si>
  <si>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</si>
  <si>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</t>
  </si>
  <si>
    <t xml:space="preserve">                                                  Начальник фінансового відділу                                                Ганна ДОМІТРЮК</t>
  </si>
  <si>
    <t xml:space="preserve">             Начальник фінансового відділу                                                                            Ганна ДОМІТРЮК</t>
  </si>
  <si>
    <t>44775759</t>
  </si>
  <si>
    <t>КП "ВК-Сервіс"</t>
  </si>
  <si>
    <t xml:space="preserve"> Додаток № 5</t>
  </si>
  <si>
    <t>Офіційні трансферти</t>
  </si>
  <si>
    <t>Від органів державного управління</t>
  </si>
  <si>
    <t>Базова дотація</t>
  </si>
  <si>
    <t>Освітня субвенція з державного бюджету місцевим бюджетам</t>
  </si>
  <si>
    <t>Надання загальної середньої освіти закладами загальної середньої освіти за рахунок коштів місцевого бюджету</t>
  </si>
  <si>
    <t>9900000000</t>
  </si>
  <si>
    <t>2451300000</t>
  </si>
  <si>
    <t>Програтми підвищення рівня безпеки життя громадян Великокучурівської  сільської територіальної громади на 2021-2025 роки</t>
  </si>
  <si>
    <t>КНП "Центр надання соціальних послуг" Великокучурівської  сільської ради Чернівецького району Чернівецької області</t>
  </si>
  <si>
    <t>44934575</t>
  </si>
  <si>
    <t>Служба у справах дітей Великокучурівської сільської ради Чернівецького району Чернівецької області</t>
  </si>
  <si>
    <t>44933424</t>
  </si>
  <si>
    <t>Виконавчий комітет Великокучурівської сільської ради Чернівецького району Чернівецької області</t>
  </si>
  <si>
    <t>45333089</t>
  </si>
  <si>
    <t>Начальник фінансового відділу                                                                 Ганна ДОМІТРЮК</t>
  </si>
  <si>
    <t>0118240</t>
  </si>
  <si>
    <t>8240</t>
  </si>
  <si>
    <t>Заходи та роботи з територіальної оборони</t>
  </si>
  <si>
    <t>Міжбюджетні трансферти на 2025 рік</t>
  </si>
  <si>
    <t>Розподіл витрат місцевого бюджету на реалізацію місцевих/регіональних програм у 2025 році</t>
  </si>
  <si>
    <t>Відомча класифікація видатків та кредитування  бюджету Великокучурівської об'єднаної громади на 2025 рік</t>
  </si>
  <si>
    <t>Пелелік бюджетних установ, які фінансуватимуться з  бюджету Великокучурівської сільської територіальної громади в 2025 році</t>
  </si>
  <si>
    <t>Програма вшанування пам'яті учасників бойових дій, які загинули (померли) підчас проходження служби в районі проведення антитерористичної операції/операції об'єднаних сил допомоги та під час дії воєнного стану в Україні та підтримки їхніх сімей на 25023-2025 роки</t>
  </si>
  <si>
    <t>рішення ХХХІ сесії VІІІ скликання від 13.09.2023  №167-31/2023</t>
  </si>
  <si>
    <t>Програма матеріальної підтримки військовослужбовців на 2025-2027 роки</t>
  </si>
  <si>
    <t>Рішення  ХХХХІV сесії VІІІ скликання від 19.12.2024 № 352-44/2024</t>
  </si>
  <si>
    <t>Програма благоустрою населених пунктів  Великокучурівської  сільської територіальної громади на 2025-2027 роки</t>
  </si>
  <si>
    <t>Рішення  ХХХХІV сесії VІІІ скликання від 19.12.2024 № 349-44/2024</t>
  </si>
  <si>
    <t>рішення ІІІ сесії VIII скликання №34-03/2021 від 12.02.2021 року</t>
  </si>
  <si>
    <t>капітальних вкладень бюджету у розрізі інвестиційних проектів у 2025 році</t>
  </si>
  <si>
    <t xml:space="preserve"> "Про внесення змін до бюджету Великокучурівської сільської територіальної громади на 2025 рік"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</si>
  <si>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</si>
  <si>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</si>
  <si>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Субвенції з місцевих бюджетів іншим місцевим бюджетам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</si>
  <si>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</si>
  <si>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На початок періоду</t>
  </si>
  <si>
    <t>На кінець періоду</t>
  </si>
  <si>
    <t>1040</t>
  </si>
  <si>
    <t>0113191</t>
  </si>
  <si>
    <t>3191</t>
  </si>
  <si>
    <t>1030</t>
  </si>
  <si>
    <t>Інші видатки на соціальний захист ветеранів війни та праці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</si>
  <si>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</si>
  <si>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</si>
  <si>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</si>
  <si>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</si>
  <si>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</si>
  <si>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</si>
  <si>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</si>
  <si>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</si>
  <si>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</si>
  <si>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41059300</t>
  </si>
  <si>
    <t>2410000000</t>
  </si>
  <si>
    <t>Обласний бюджет Чернівецької області</t>
  </si>
  <si>
    <t>встановлення пам'ятників (надгробних плит) загаблим Захисникам України</t>
  </si>
  <si>
    <t>100</t>
  </si>
  <si>
    <t>2025</t>
  </si>
  <si>
    <t>Доходи  бюджету Великокучурівської СТГ на 2025 рік</t>
  </si>
  <si>
    <t>Фінансування бюджету Великокучурівської СТГ на 2023 рік</t>
  </si>
  <si>
    <t>видатків бюджету Великокучурівської СТГ на 2025 рік</t>
  </si>
  <si>
    <t>Субвенції з державного бюджету місцевим бюджетам</t>
  </si>
  <si>
    <t>Додаток №6</t>
  </si>
  <si>
    <t>Програма підготовки юнаків  до військової служби ,призову до збройних сил України  та інших військових формувань на території Великокучурівської сільської територіальної громади на 2022-2025 роки</t>
  </si>
  <si>
    <t>рішення14 сесії  XIV скликання №448-14/2021 від 20.12.2021 року</t>
  </si>
  <si>
    <t>Регіональна програма підтримки підрозділів сил оборони та безпеки на 2025 рік</t>
  </si>
  <si>
    <t>Розпорядження ЧОВА від 26 листопада 2024 р. № 1270-р</t>
  </si>
  <si>
    <t>передача субвенції на ГУНП у Чернівецькій області</t>
  </si>
  <si>
    <t>41040400</t>
  </si>
  <si>
    <t>Інші дотації з місцевого бюджету</t>
  </si>
  <si>
    <t>Дотації з місцевих бюджетів іншим місцевим бюджетам</t>
  </si>
  <si>
    <t>45789783</t>
  </si>
  <si>
    <t>Відділ земельних відносин, архітектури та мвстобудування Великокучурівської сільської ради Чернівецького району Чернівецької області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</si>
  <si>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 морських, військово-спортивних) ліцеях, ліцеях із посиленою військово-фізичною підготовкою</t>
  </si>
  <si>
    <t>Субвенція з місцевого бюджету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</si>
  <si>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Фінансування за типом боргового зобов’язання</t>
  </si>
  <si>
    <t>Разом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</si>
  <si>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</si>
  <si>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</si>
  <si>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</si>
  <si>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</si>
  <si>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0111232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</si>
  <si>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</si>
  <si>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</si>
  <si>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0113245</t>
  </si>
  <si>
    <t>3245</t>
  </si>
  <si>
    <t>Реалізація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</si>
  <si>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Фінвідділ  Великокучурівської с/р</t>
  </si>
  <si>
    <t>до рішення XХХХІХ сесії Великокучурівської  сільської ради VIІI скликання від  06.2025р. №-49/2025</t>
  </si>
  <si>
    <t>проведення капітального ремонту укриття в Великокучурівському ЗЗСО</t>
  </si>
  <si>
    <t xml:space="preserve"> Додаток № 7</t>
  </si>
</sst>
</file>

<file path=xl/styles.xml><?xml version="1.0" encoding="utf-8"?>
<styleSheet xmlns="http://schemas.openxmlformats.org/spreadsheetml/2006/main">
  <numFmts count="2">
    <numFmt numFmtId="164" formatCode="#,##0.00;\-#,##0.00;#,&quot;-&quot;"/>
    <numFmt numFmtId="165" formatCode="#,##0_ ;\-#,##0\ "/>
  </numFmts>
  <fonts count="6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MS Sans Serif"/>
      <family val="2"/>
      <charset val="204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b/>
      <i/>
      <sz val="18"/>
      <name val="Arial Cyr"/>
      <family val="2"/>
      <charset val="204"/>
    </font>
    <font>
      <i/>
      <sz val="18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6"/>
      <name val="Times New Roman"/>
      <family val="1"/>
      <charset val="204"/>
    </font>
    <font>
      <b/>
      <sz val="16"/>
      <name val="Arial Cyr"/>
      <family val="2"/>
      <charset val="204"/>
    </font>
    <font>
      <sz val="16"/>
      <name val="Times New Roman"/>
      <family val="1"/>
      <charset val="204"/>
    </font>
    <font>
      <b/>
      <sz val="14"/>
      <name val="Arial Cyr"/>
      <family val="2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0"/>
      <name val="Helv"/>
      <charset val="204"/>
    </font>
    <font>
      <b/>
      <u/>
      <sz val="10"/>
      <color theme="1"/>
      <name val="Calibri"/>
      <family val="2"/>
      <charset val="204"/>
      <scheme val="minor"/>
    </font>
    <font>
      <i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0">
    <xf numFmtId="0" fontId="0" fillId="0" borderId="0"/>
    <xf numFmtId="0" fontId="31" fillId="0" borderId="0"/>
    <xf numFmtId="0" fontId="45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9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>
      <alignment vertical="top"/>
    </xf>
    <xf numFmtId="0" fontId="35" fillId="0" borderId="0"/>
    <xf numFmtId="0" fontId="5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20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55">
    <xf numFmtId="0" fontId="0" fillId="0" borderId="0" xfId="0"/>
    <xf numFmtId="0" fontId="34" fillId="0" borderId="0" xfId="0" applyFont="1" applyFill="1"/>
    <xf numFmtId="2" fontId="34" fillId="0" borderId="0" xfId="0" applyNumberFormat="1" applyFont="1" applyFill="1"/>
    <xf numFmtId="2" fontId="33" fillId="0" borderId="0" xfId="0" applyNumberFormat="1" applyFont="1" applyFill="1"/>
    <xf numFmtId="0" fontId="34" fillId="0" borderId="0" xfId="0" applyFont="1"/>
    <xf numFmtId="2" fontId="34" fillId="0" borderId="0" xfId="0" applyNumberFormat="1" applyFont="1"/>
    <xf numFmtId="2" fontId="33" fillId="0" borderId="0" xfId="0" applyNumberFormat="1" applyFont="1"/>
    <xf numFmtId="0" fontId="38" fillId="0" borderId="0" xfId="0" applyFont="1"/>
    <xf numFmtId="0" fontId="33" fillId="0" borderId="0" xfId="0" applyFont="1"/>
    <xf numFmtId="0" fontId="33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3" fontId="34" fillId="0" borderId="0" xfId="0" applyNumberFormat="1" applyFont="1" applyFill="1"/>
    <xf numFmtId="0" fontId="0" fillId="0" borderId="0" xfId="0" applyAlignment="1"/>
    <xf numFmtId="0" fontId="32" fillId="2" borderId="0" xfId="0" applyFont="1" applyFill="1" applyAlignment="1"/>
    <xf numFmtId="0" fontId="0" fillId="0" borderId="0" xfId="0" applyAlignment="1">
      <alignment vertical="center"/>
    </xf>
    <xf numFmtId="0" fontId="38" fillId="0" borderId="0" xfId="0" applyFont="1" applyAlignment="1">
      <alignment vertical="center"/>
    </xf>
    <xf numFmtId="0" fontId="0" fillId="0" borderId="0" xfId="0" applyAlignment="1"/>
    <xf numFmtId="0" fontId="32" fillId="2" borderId="0" xfId="0" applyFont="1" applyFill="1" applyAlignment="1">
      <alignment horizontal="center"/>
    </xf>
    <xf numFmtId="0" fontId="42" fillId="0" borderId="0" xfId="0" applyFont="1"/>
    <xf numFmtId="0" fontId="0" fillId="0" borderId="0" xfId="0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2" fillId="2" borderId="0" xfId="0" applyFont="1" applyFill="1" applyAlignment="1">
      <alignment horizontal="left"/>
    </xf>
    <xf numFmtId="0" fontId="43" fillId="0" borderId="0" xfId="0" applyFont="1"/>
    <xf numFmtId="0" fontId="31" fillId="0" borderId="0" xfId="1"/>
    <xf numFmtId="0" fontId="45" fillId="0" borderId="0" xfId="2" applyNumberFormat="1" applyFill="1" applyBorder="1" applyAlignment="1" applyProtection="1"/>
    <xf numFmtId="0" fontId="32" fillId="2" borderId="0" xfId="2" applyFont="1" applyFill="1" applyAlignment="1">
      <alignment horizontal="right"/>
    </xf>
    <xf numFmtId="0" fontId="32" fillId="2" borderId="0" xfId="2" applyFont="1" applyFill="1" applyAlignment="1">
      <alignment horizontal="right"/>
    </xf>
    <xf numFmtId="0" fontId="32" fillId="2" borderId="0" xfId="2" applyFont="1" applyFill="1" applyAlignment="1">
      <alignment horizontal="right"/>
    </xf>
    <xf numFmtId="3" fontId="0" fillId="0" borderId="0" xfId="0" applyNumberFormat="1"/>
    <xf numFmtId="3" fontId="34" fillId="0" borderId="0" xfId="0" applyNumberFormat="1" applyFont="1"/>
    <xf numFmtId="0" fontId="32" fillId="2" borderId="0" xfId="2" applyFont="1" applyFill="1" applyAlignment="1">
      <alignment horizontal="right"/>
    </xf>
    <xf numFmtId="0" fontId="32" fillId="2" borderId="0" xfId="2" applyFont="1" applyFill="1" applyAlignment="1">
      <alignment horizontal="right"/>
    </xf>
    <xf numFmtId="0" fontId="0" fillId="0" borderId="0" xfId="0" applyAlignment="1">
      <alignment horizontal="right" vertical="center"/>
    </xf>
    <xf numFmtId="0" fontId="41" fillId="0" borderId="0" xfId="0" applyFont="1" applyAlignment="1">
      <alignment vertical="top" wrapText="1"/>
    </xf>
    <xf numFmtId="0" fontId="38" fillId="0" borderId="0" xfId="0" applyFont="1" applyFill="1"/>
    <xf numFmtId="0" fontId="0" fillId="0" borderId="0" xfId="0" applyAlignment="1">
      <alignment horizontal="right"/>
    </xf>
    <xf numFmtId="49" fontId="46" fillId="0" borderId="0" xfId="10" applyNumberFormat="1" applyFont="1" applyAlignment="1">
      <alignment horizontal="right" vertical="top"/>
    </xf>
    <xf numFmtId="2" fontId="46" fillId="0" borderId="0" xfId="10" applyNumberFormat="1" applyFont="1" applyAlignment="1"/>
    <xf numFmtId="2" fontId="34" fillId="0" borderId="0" xfId="10" applyNumberFormat="1" applyFont="1" applyAlignment="1">
      <alignment horizontal="right"/>
    </xf>
    <xf numFmtId="2" fontId="34" fillId="0" borderId="0" xfId="10" applyNumberFormat="1" applyFont="1" applyAlignment="1">
      <alignment horizontal="left" wrapText="1"/>
    </xf>
    <xf numFmtId="2" fontId="48" fillId="0" borderId="0" xfId="10" applyNumberFormat="1" applyFont="1" applyBorder="1" applyAlignment="1">
      <alignment vertical="center" wrapText="1"/>
    </xf>
    <xf numFmtId="49" fontId="49" fillId="0" borderId="0" xfId="10" applyNumberFormat="1" applyFont="1" applyBorder="1" applyAlignment="1">
      <alignment horizontal="right" vertical="top" wrapText="1"/>
    </xf>
    <xf numFmtId="2" fontId="50" fillId="0" borderId="0" xfId="10" applyNumberFormat="1" applyFont="1" applyBorder="1" applyAlignment="1">
      <alignment horizontal="center" wrapText="1"/>
    </xf>
    <xf numFmtId="2" fontId="52" fillId="0" borderId="0" xfId="10" applyNumberFormat="1" applyFont="1" applyAlignment="1">
      <alignment horizontal="center" vertical="center" wrapText="1"/>
    </xf>
    <xf numFmtId="2" fontId="54" fillId="0" borderId="0" xfId="10" applyNumberFormat="1" applyFont="1"/>
    <xf numFmtId="0" fontId="44" fillId="0" borderId="0" xfId="11" applyFont="1" applyAlignment="1">
      <alignment horizontal="left"/>
    </xf>
    <xf numFmtId="0" fontId="35" fillId="0" borderId="0" xfId="10"/>
    <xf numFmtId="0" fontId="37" fillId="0" borderId="0" xfId="0" applyFont="1" applyAlignment="1">
      <alignment wrapText="1"/>
    </xf>
    <xf numFmtId="0" fontId="51" fillId="0" borderId="1" xfId="10" applyFont="1" applyBorder="1" applyAlignment="1">
      <alignment horizontal="center" vertical="center"/>
    </xf>
    <xf numFmtId="0" fontId="51" fillId="0" borderId="1" xfId="10" applyFont="1" applyBorder="1"/>
    <xf numFmtId="49" fontId="51" fillId="0" borderId="1" xfId="10" applyNumberFormat="1" applyFont="1" applyFill="1" applyBorder="1" applyAlignment="1">
      <alignment horizontal="center" vertical="center" wrapText="1"/>
    </xf>
    <xf numFmtId="2" fontId="51" fillId="0" borderId="1" xfId="10" applyNumberFormat="1" applyFont="1" applyFill="1" applyBorder="1" applyAlignment="1">
      <alignment horizontal="center" vertical="center" wrapText="1"/>
    </xf>
    <xf numFmtId="49" fontId="53" fillId="0" borderId="1" xfId="10" applyNumberFormat="1" applyFont="1" applyFill="1" applyBorder="1" applyAlignment="1">
      <alignment horizontal="left" vertical="center" wrapText="1"/>
    </xf>
    <xf numFmtId="2" fontId="53" fillId="0" borderId="1" xfId="1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/>
    <xf numFmtId="0" fontId="0" fillId="0" borderId="0" xfId="0" applyAlignment="1">
      <alignment wrapText="1"/>
    </xf>
    <xf numFmtId="0" fontId="33" fillId="0" borderId="0" xfId="0" applyFont="1" applyFill="1" applyAlignment="1">
      <alignment horizontal="center"/>
    </xf>
    <xf numFmtId="2" fontId="51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right"/>
    </xf>
    <xf numFmtId="0" fontId="40" fillId="0" borderId="0" xfId="0" applyFont="1" applyAlignment="1">
      <alignment horizontal="center" vertical="center" wrapText="1"/>
    </xf>
    <xf numFmtId="0" fontId="59" fillId="0" borderId="0" xfId="0" quotePrefix="1" applyFont="1" applyAlignment="1">
      <alignment horizontal="center"/>
    </xf>
    <xf numFmtId="0" fontId="24" fillId="0" borderId="0" xfId="40"/>
    <xf numFmtId="0" fontId="59" fillId="0" borderId="0" xfId="40" quotePrefix="1" applyFont="1" applyAlignment="1">
      <alignment horizontal="center"/>
    </xf>
    <xf numFmtId="0" fontId="24" fillId="0" borderId="0" xfId="40" applyAlignment="1">
      <alignment horizontal="right"/>
    </xf>
    <xf numFmtId="0" fontId="24" fillId="0" borderId="0" xfId="41"/>
    <xf numFmtId="0" fontId="59" fillId="0" borderId="0" xfId="41" quotePrefix="1" applyFont="1" applyAlignment="1">
      <alignment horizontal="center"/>
    </xf>
    <xf numFmtId="0" fontId="24" fillId="0" borderId="0" xfId="41" applyAlignment="1">
      <alignment horizontal="right"/>
    </xf>
    <xf numFmtId="0" fontId="34" fillId="0" borderId="0" xfId="1" applyFont="1" applyFill="1" applyAlignment="1"/>
    <xf numFmtId="49" fontId="60" fillId="0" borderId="0" xfId="10" applyNumberFormat="1" applyFont="1" applyBorder="1" applyAlignment="1">
      <alignment horizontal="center" vertical="center" wrapText="1"/>
    </xf>
    <xf numFmtId="2" fontId="61" fillId="0" borderId="0" xfId="10" applyNumberFormat="1" applyFont="1" applyBorder="1" applyAlignment="1">
      <alignment horizontal="center" wrapText="1"/>
    </xf>
    <xf numFmtId="49" fontId="53" fillId="0" borderId="1" xfId="10" applyNumberFormat="1" applyFont="1" applyFill="1" applyBorder="1" applyAlignment="1">
      <alignment horizontal="center" vertical="center" wrapText="1"/>
    </xf>
    <xf numFmtId="49" fontId="53" fillId="0" borderId="1" xfId="10" applyNumberFormat="1" applyFont="1" applyBorder="1" applyAlignment="1">
      <alignment horizontal="center" vertical="center"/>
    </xf>
    <xf numFmtId="49" fontId="62" fillId="0" borderId="1" xfId="11" applyNumberFormat="1" applyFont="1" applyBorder="1" applyAlignment="1">
      <alignment horizontal="center" vertical="center"/>
    </xf>
    <xf numFmtId="49" fontId="53" fillId="0" borderId="0" xfId="10" applyNumberFormat="1" applyFont="1" applyBorder="1" applyAlignment="1">
      <alignment horizontal="center" vertical="center"/>
    </xf>
    <xf numFmtId="0" fontId="53" fillId="0" borderId="0" xfId="10" applyFont="1" applyBorder="1" applyAlignment="1">
      <alignment wrapText="1"/>
    </xf>
    <xf numFmtId="0" fontId="35" fillId="0" borderId="0" xfId="10" applyBorder="1"/>
    <xf numFmtId="0" fontId="53" fillId="0" borderId="0" xfId="10" applyFont="1" applyBorder="1"/>
    <xf numFmtId="49" fontId="35" fillId="0" borderId="0" xfId="10" applyNumberFormat="1" applyFont="1" applyAlignment="1">
      <alignment horizontal="center" vertical="center"/>
    </xf>
    <xf numFmtId="49" fontId="53" fillId="0" borderId="0" xfId="10" applyNumberFormat="1" applyFont="1" applyAlignment="1">
      <alignment horizontal="center" vertical="center"/>
    </xf>
    <xf numFmtId="0" fontId="53" fillId="0" borderId="0" xfId="10" applyFont="1"/>
    <xf numFmtId="0" fontId="34" fillId="0" borderId="0" xfId="10" applyFont="1"/>
    <xf numFmtId="2" fontId="51" fillId="0" borderId="1" xfId="10" applyNumberFormat="1" applyFont="1" applyFill="1" applyBorder="1" applyAlignment="1">
      <alignment vertical="center" wrapText="1"/>
    </xf>
    <xf numFmtId="2" fontId="53" fillId="0" borderId="1" xfId="10" applyNumberFormat="1" applyFont="1" applyFill="1" applyBorder="1" applyAlignment="1" applyProtection="1">
      <alignment vertical="center" wrapText="1"/>
      <protection locked="0"/>
    </xf>
    <xf numFmtId="0" fontId="53" fillId="0" borderId="1" xfId="10" applyFont="1" applyBorder="1" applyAlignment="1">
      <alignment wrapText="1"/>
    </xf>
    <xf numFmtId="0" fontId="53" fillId="0" borderId="1" xfId="10" applyFont="1" applyBorder="1" applyAlignment="1">
      <alignment vertical="center" wrapText="1"/>
    </xf>
    <xf numFmtId="0" fontId="32" fillId="2" borderId="0" xfId="2" applyFont="1" applyFill="1" applyAlignment="1">
      <alignment horizontal="right"/>
    </xf>
    <xf numFmtId="0" fontId="66" fillId="0" borderId="0" xfId="0" applyFont="1" applyAlignment="1">
      <alignment horizontal="center" vertical="center"/>
    </xf>
    <xf numFmtId="0" fontId="20" fillId="0" borderId="0" xfId="115" applyAlignment="1">
      <alignment horizontal="right"/>
    </xf>
    <xf numFmtId="0" fontId="20" fillId="0" borderId="0" xfId="115"/>
    <xf numFmtId="0" fontId="59" fillId="0" borderId="0" xfId="115" quotePrefix="1" applyFont="1" applyAlignment="1">
      <alignment horizontal="left"/>
    </xf>
    <xf numFmtId="0" fontId="32" fillId="2" borderId="0" xfId="2" applyFont="1" applyFill="1" applyAlignment="1">
      <alignment horizontal="right"/>
    </xf>
    <xf numFmtId="0" fontId="24" fillId="0" borderId="2" xfId="40" applyBorder="1" applyAlignment="1">
      <alignment vertical="center" wrapText="1"/>
    </xf>
    <xf numFmtId="0" fontId="24" fillId="3" borderId="2" xfId="40" applyFill="1" applyBorder="1" applyAlignment="1">
      <alignment vertical="center" wrapText="1"/>
    </xf>
    <xf numFmtId="0" fontId="24" fillId="0" borderId="3" xfId="40" applyBorder="1" applyAlignment="1">
      <alignment vertical="center" wrapText="1"/>
    </xf>
    <xf numFmtId="0" fontId="24" fillId="0" borderId="4" xfId="40" applyBorder="1" applyAlignment="1">
      <alignment vertical="center" wrapText="1"/>
    </xf>
    <xf numFmtId="0" fontId="0" fillId="0" borderId="0" xfId="0"/>
    <xf numFmtId="0" fontId="6" fillId="0" borderId="0" xfId="133"/>
    <xf numFmtId="0" fontId="6" fillId="0" borderId="0" xfId="133" applyAlignment="1">
      <alignment horizontal="right"/>
    </xf>
    <xf numFmtId="0" fontId="65" fillId="0" borderId="0" xfId="133" applyFont="1" applyAlignment="1">
      <alignment horizontal="left"/>
    </xf>
    <xf numFmtId="0" fontId="0" fillId="0" borderId="0" xfId="0"/>
    <xf numFmtId="0" fontId="44" fillId="5" borderId="1" xfId="133" applyFont="1" applyFill="1" applyBorder="1" applyAlignment="1">
      <alignment horizontal="center"/>
    </xf>
    <xf numFmtId="0" fontId="6" fillId="0" borderId="1" xfId="133" applyBorder="1" applyAlignment="1">
      <alignment horizontal="center"/>
    </xf>
    <xf numFmtId="0" fontId="64" fillId="0" borderId="1" xfId="141" applyFont="1" applyBorder="1" applyAlignment="1">
      <alignment horizontal="center" vertical="center" wrapText="1"/>
    </xf>
    <xf numFmtId="0" fontId="3" fillId="0" borderId="1" xfId="141" applyBorder="1" applyAlignment="1">
      <alignment horizontal="center" vertical="center" wrapText="1"/>
    </xf>
    <xf numFmtId="0" fontId="44" fillId="0" borderId="1" xfId="141" applyFont="1" applyBorder="1" applyAlignment="1">
      <alignment horizontal="center" vertical="center" wrapText="1"/>
    </xf>
    <xf numFmtId="0" fontId="44" fillId="0" borderId="1" xfId="141" quotePrefix="1" applyFont="1" applyBorder="1" applyAlignment="1">
      <alignment horizontal="left" vertical="center" wrapText="1"/>
    </xf>
    <xf numFmtId="0" fontId="44" fillId="0" borderId="1" xfId="141" applyFont="1" applyBorder="1" applyAlignment="1">
      <alignment horizontal="left" vertical="center" wrapText="1"/>
    </xf>
    <xf numFmtId="164" fontId="44" fillId="0" borderId="1" xfId="141" applyNumberFormat="1" applyFont="1" applyBorder="1" applyAlignment="1">
      <alignment horizontal="right" vertical="center"/>
    </xf>
    <xf numFmtId="0" fontId="3" fillId="0" borderId="1" xfId="141" quotePrefix="1" applyBorder="1" applyAlignment="1">
      <alignment horizontal="left" vertical="center" wrapText="1"/>
    </xf>
    <xf numFmtId="0" fontId="3" fillId="0" borderId="1" xfId="141" applyBorder="1" applyAlignment="1">
      <alignment horizontal="left" vertical="center" wrapText="1"/>
    </xf>
    <xf numFmtId="164" fontId="3" fillId="0" borderId="1" xfId="141" applyNumberFormat="1" applyBorder="1" applyAlignment="1">
      <alignment horizontal="right" vertical="center"/>
    </xf>
    <xf numFmtId="0" fontId="44" fillId="3" borderId="1" xfId="141" applyFont="1" applyFill="1" applyBorder="1" applyAlignment="1">
      <alignment horizontal="center" vertical="center" wrapText="1"/>
    </xf>
    <xf numFmtId="164" fontId="44" fillId="3" borderId="1" xfId="141" applyNumberFormat="1" applyFont="1" applyFill="1" applyBorder="1" applyAlignment="1">
      <alignment horizontal="right" vertical="center"/>
    </xf>
    <xf numFmtId="165" fontId="44" fillId="0" borderId="1" xfId="141" applyNumberFormat="1" applyFont="1" applyBorder="1" applyAlignment="1">
      <alignment horizontal="right" vertical="center"/>
    </xf>
    <xf numFmtId="0" fontId="3" fillId="0" borderId="1" xfId="142" applyBorder="1" applyAlignment="1">
      <alignment horizontal="center" vertical="center" wrapText="1"/>
    </xf>
    <xf numFmtId="0" fontId="3" fillId="3" borderId="1" xfId="142" applyFill="1" applyBorder="1" applyAlignment="1">
      <alignment horizontal="center" vertical="center" wrapText="1"/>
    </xf>
    <xf numFmtId="0" fontId="3" fillId="0" borderId="1" xfId="142" applyBorder="1" applyAlignment="1">
      <alignment vertical="center"/>
    </xf>
    <xf numFmtId="0" fontId="44" fillId="0" borderId="1" xfId="142" applyFont="1" applyBorder="1" applyAlignment="1">
      <alignment horizontal="center" vertical="center" wrapText="1"/>
    </xf>
    <xf numFmtId="0" fontId="44" fillId="0" borderId="1" xfId="142" quotePrefix="1" applyFont="1" applyBorder="1" applyAlignment="1">
      <alignment vertical="center" wrapText="1"/>
    </xf>
    <xf numFmtId="164" fontId="44" fillId="3" borderId="1" xfId="142" applyNumberFormat="1" applyFont="1" applyFill="1" applyBorder="1" applyAlignment="1">
      <alignment horizontal="right" vertical="center"/>
    </xf>
    <xf numFmtId="164" fontId="44" fillId="0" borderId="1" xfId="142" applyNumberFormat="1" applyFont="1" applyBorder="1" applyAlignment="1">
      <alignment horizontal="right" vertical="center"/>
    </xf>
    <xf numFmtId="0" fontId="3" fillId="0" borderId="1" xfId="142" quotePrefix="1" applyBorder="1" applyAlignment="1">
      <alignment vertical="center" wrapText="1"/>
    </xf>
    <xf numFmtId="164" fontId="3" fillId="3" borderId="1" xfId="142" applyNumberFormat="1" applyFill="1" applyBorder="1" applyAlignment="1">
      <alignment horizontal="right" vertical="center"/>
    </xf>
    <xf numFmtId="164" fontId="3" fillId="0" borderId="1" xfId="142" applyNumberFormat="1" applyBorder="1" applyAlignment="1">
      <alignment horizontal="right" vertical="center"/>
    </xf>
    <xf numFmtId="0" fontId="44" fillId="3" borderId="1" xfId="142" applyFont="1" applyFill="1" applyBorder="1" applyAlignment="1">
      <alignment horizontal="center" vertical="center" wrapText="1"/>
    </xf>
    <xf numFmtId="0" fontId="44" fillId="3" borderId="1" xfId="142" applyFont="1" applyFill="1" applyBorder="1" applyAlignment="1">
      <alignment vertical="center" wrapText="1"/>
    </xf>
    <xf numFmtId="0" fontId="3" fillId="0" borderId="0" xfId="144"/>
    <xf numFmtId="0" fontId="3" fillId="0" borderId="0" xfId="144" applyAlignment="1">
      <alignment horizontal="right"/>
    </xf>
    <xf numFmtId="0" fontId="65" fillId="0" borderId="0" xfId="144" applyFont="1" applyAlignment="1">
      <alignment horizontal="left"/>
    </xf>
    <xf numFmtId="0" fontId="3" fillId="0" borderId="7" xfId="144" applyBorder="1" applyAlignment="1">
      <alignment horizontal="center" vertical="top" wrapText="1"/>
    </xf>
    <xf numFmtId="0" fontId="3" fillId="0" borderId="2" xfId="144" applyBorder="1" applyAlignment="1">
      <alignment horizontal="center" vertical="top" wrapText="1"/>
    </xf>
    <xf numFmtId="0" fontId="3" fillId="0" borderId="1" xfId="144" applyBorder="1" applyAlignment="1">
      <alignment horizontal="center" vertical="top" wrapText="1"/>
    </xf>
    <xf numFmtId="0" fontId="3" fillId="0" borderId="5" xfId="144" applyBorder="1" applyAlignment="1">
      <alignment horizontal="center" vertical="top" wrapText="1"/>
    </xf>
    <xf numFmtId="0" fontId="3" fillId="0" borderId="3" xfId="144" applyBorder="1" applyAlignment="1">
      <alignment horizontal="center" vertical="top" wrapText="1"/>
    </xf>
    <xf numFmtId="0" fontId="3" fillId="0" borderId="4" xfId="144" applyBorder="1" applyAlignment="1">
      <alignment horizontal="center" vertical="top" wrapText="1"/>
    </xf>
    <xf numFmtId="0" fontId="44" fillId="0" borderId="1" xfId="144" applyFont="1" applyBorder="1" applyAlignment="1">
      <alignment horizontal="center" vertical="center"/>
    </xf>
    <xf numFmtId="0" fontId="3" fillId="0" borderId="1" xfId="144" applyBorder="1" applyAlignment="1">
      <alignment horizontal="center" vertical="center"/>
    </xf>
    <xf numFmtId="164" fontId="44" fillId="3" borderId="1" xfId="144" applyNumberFormat="1" applyFont="1" applyFill="1" applyBorder="1" applyAlignment="1">
      <alignment horizontal="center" vertical="center"/>
    </xf>
    <xf numFmtId="164" fontId="3" fillId="0" borderId="1" xfId="144" applyNumberFormat="1" applyBorder="1" applyAlignment="1">
      <alignment horizontal="center" vertical="center"/>
    </xf>
    <xf numFmtId="0" fontId="44" fillId="0" borderId="3" xfId="144" applyFont="1" applyBorder="1" applyAlignment="1">
      <alignment horizontal="center" vertical="center"/>
    </xf>
    <xf numFmtId="0" fontId="3" fillId="0" borderId="3" xfId="144" applyBorder="1" applyAlignment="1">
      <alignment horizontal="center" vertical="center"/>
    </xf>
    <xf numFmtId="164" fontId="44" fillId="3" borderId="4" xfId="144" applyNumberFormat="1" applyFont="1" applyFill="1" applyBorder="1" applyAlignment="1">
      <alignment horizontal="center" vertical="center"/>
    </xf>
    <xf numFmtId="164" fontId="3" fillId="0" borderId="4" xfId="144" applyNumberFormat="1" applyBorder="1" applyAlignment="1">
      <alignment horizontal="center" vertical="center"/>
    </xf>
    <xf numFmtId="0" fontId="44" fillId="0" borderId="3" xfId="144" quotePrefix="1" applyFont="1" applyBorder="1" applyAlignment="1">
      <alignment horizontal="centerContinuous" vertical="center" wrapText="1"/>
    </xf>
    <xf numFmtId="0" fontId="44" fillId="0" borderId="4" xfId="144" applyFont="1" applyBorder="1" applyAlignment="1">
      <alignment horizontal="centerContinuous" vertical="center"/>
    </xf>
    <xf numFmtId="0" fontId="3" fillId="0" borderId="3" xfId="144" applyBorder="1" applyAlignment="1">
      <alignment horizontal="centerContinuous" vertical="center" wrapText="1"/>
    </xf>
    <xf numFmtId="0" fontId="3" fillId="0" borderId="4" xfId="144" applyBorder="1" applyAlignment="1">
      <alignment horizontal="centerContinuous" vertical="center"/>
    </xf>
    <xf numFmtId="164" fontId="3" fillId="0" borderId="5" xfId="144" applyNumberFormat="1" applyBorder="1" applyAlignment="1">
      <alignment horizontal="center" vertical="center"/>
    </xf>
    <xf numFmtId="164" fontId="44" fillId="4" borderId="1" xfId="144" applyNumberFormat="1" applyFont="1" applyFill="1" applyBorder="1" applyAlignment="1">
      <alignment horizontal="center"/>
    </xf>
    <xf numFmtId="164" fontId="44" fillId="4" borderId="4" xfId="144" applyNumberFormat="1" applyFont="1" applyFill="1" applyBorder="1" applyAlignment="1">
      <alignment horizontal="center"/>
    </xf>
    <xf numFmtId="0" fontId="44" fillId="4" borderId="4" xfId="144" applyFont="1" applyFill="1" applyBorder="1" applyAlignment="1">
      <alignment horizontal="centerContinuous" vertical="center"/>
    </xf>
    <xf numFmtId="0" fontId="44" fillId="4" borderId="3" xfId="144" applyFont="1" applyFill="1" applyBorder="1" applyAlignment="1">
      <alignment horizontal="center"/>
    </xf>
    <xf numFmtId="0" fontId="44" fillId="4" borderId="3" xfId="144" applyFont="1" applyFill="1" applyBorder="1" applyAlignment="1">
      <alignment horizontal="left" vertical="center"/>
    </xf>
    <xf numFmtId="0" fontId="44" fillId="0" borderId="1" xfId="144" applyFont="1" applyBorder="1" applyAlignment="1">
      <alignment horizontal="centerContinuous" vertical="center"/>
    </xf>
    <xf numFmtId="0" fontId="44" fillId="0" borderId="1" xfId="144" quotePrefix="1" applyFont="1" applyBorder="1" applyAlignment="1">
      <alignment horizontal="centerContinuous" vertical="center" wrapText="1"/>
    </xf>
    <xf numFmtId="0" fontId="3" fillId="0" borderId="1" xfId="144" applyBorder="1" applyAlignment="1">
      <alignment horizontal="centerContinuous" vertical="center"/>
    </xf>
    <xf numFmtId="0" fontId="3" fillId="0" borderId="1" xfId="144" applyBorder="1" applyAlignment="1">
      <alignment horizontal="centerContinuous" vertical="center" wrapText="1"/>
    </xf>
    <xf numFmtId="0" fontId="3" fillId="0" borderId="2" xfId="144" applyBorder="1" applyAlignment="1">
      <alignment horizontal="centerContinuous" vertical="center"/>
    </xf>
    <xf numFmtId="0" fontId="3" fillId="0" borderId="2" xfId="144" applyBorder="1" applyAlignment="1">
      <alignment horizontal="centerContinuous" vertical="center" wrapText="1"/>
    </xf>
    <xf numFmtId="164" fontId="3" fillId="0" borderId="2" xfId="144" applyNumberFormat="1" applyBorder="1" applyAlignment="1">
      <alignment horizontal="center" vertical="center"/>
    </xf>
    <xf numFmtId="0" fontId="44" fillId="4" borderId="1" xfId="144" applyFont="1" applyFill="1" applyBorder="1" applyAlignment="1">
      <alignment horizontal="center" vertical="center"/>
    </xf>
    <xf numFmtId="0" fontId="44" fillId="0" borderId="3" xfId="144" quotePrefix="1" applyFont="1" applyBorder="1" applyAlignment="1">
      <alignment horizontal="center" vertical="center" wrapText="1"/>
    </xf>
    <xf numFmtId="0" fontId="3" fillId="0" borderId="3" xfId="144" applyBorder="1" applyAlignment="1">
      <alignment horizontal="center" vertical="center" wrapText="1"/>
    </xf>
    <xf numFmtId="0" fontId="0" fillId="0" borderId="0" xfId="0"/>
    <xf numFmtId="0" fontId="32" fillId="2" borderId="0" xfId="2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4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 wrapText="1"/>
    </xf>
    <xf numFmtId="4" fontId="44" fillId="3" borderId="1" xfId="0" applyNumberFormat="1" applyFont="1" applyFill="1" applyBorder="1" applyAlignment="1">
      <alignment vertical="center"/>
    </xf>
    <xf numFmtId="4" fontId="44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44" fillId="3" borderId="1" xfId="0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vertical="center" wrapText="1"/>
    </xf>
    <xf numFmtId="0" fontId="1" fillId="0" borderId="1" xfId="147" applyBorder="1" applyAlignment="1">
      <alignment horizontal="center" vertical="center" wrapText="1"/>
    </xf>
    <xf numFmtId="0" fontId="1" fillId="3" borderId="1" xfId="147" applyFill="1" applyBorder="1" applyAlignment="1">
      <alignment horizontal="center" vertical="center" wrapText="1"/>
    </xf>
    <xf numFmtId="0" fontId="44" fillId="0" borderId="1" xfId="147" applyFont="1" applyBorder="1" applyAlignment="1">
      <alignment vertical="center"/>
    </xf>
    <xf numFmtId="0" fontId="44" fillId="0" borderId="1" xfId="147" applyFont="1" applyBorder="1" applyAlignment="1">
      <alignment vertical="center" wrapText="1"/>
    </xf>
    <xf numFmtId="4" fontId="44" fillId="3" borderId="1" xfId="147" applyNumberFormat="1" applyFont="1" applyFill="1" applyBorder="1" applyAlignment="1">
      <alignment vertical="center"/>
    </xf>
    <xf numFmtId="4" fontId="44" fillId="0" borderId="1" xfId="147" applyNumberFormat="1" applyFont="1" applyBorder="1" applyAlignment="1">
      <alignment vertical="center"/>
    </xf>
    <xf numFmtId="0" fontId="1" fillId="0" borderId="1" xfId="147" applyBorder="1" applyAlignment="1">
      <alignment vertical="center"/>
    </xf>
    <xf numFmtId="0" fontId="1" fillId="0" borderId="1" xfId="147" applyBorder="1" applyAlignment="1">
      <alignment vertical="center" wrapText="1"/>
    </xf>
    <xf numFmtId="4" fontId="1" fillId="3" borderId="1" xfId="147" applyNumberFormat="1" applyFill="1" applyBorder="1" applyAlignment="1">
      <alignment vertical="center"/>
    </xf>
    <xf numFmtId="4" fontId="1" fillId="0" borderId="1" xfId="147" applyNumberFormat="1" applyBorder="1" applyAlignment="1">
      <alignment vertical="center"/>
    </xf>
    <xf numFmtId="0" fontId="44" fillId="3" borderId="1" xfId="147" applyFont="1" applyFill="1" applyBorder="1" applyAlignment="1">
      <alignment horizontal="center" vertical="center"/>
    </xf>
    <xf numFmtId="0" fontId="44" fillId="3" borderId="1" xfId="147" applyFont="1" applyFill="1" applyBorder="1" applyAlignment="1">
      <alignment vertical="center" wrapText="1"/>
    </xf>
    <xf numFmtId="0" fontId="1" fillId="0" borderId="1" xfId="148" quotePrefix="1" applyBorder="1" applyAlignment="1">
      <alignment horizontal="center" vertical="center" wrapText="1"/>
    </xf>
    <xf numFmtId="4" fontId="1" fillId="0" borderId="1" xfId="148" quotePrefix="1" applyNumberFormat="1" applyBorder="1" applyAlignment="1">
      <alignment horizontal="center" vertical="center" wrapText="1"/>
    </xf>
    <xf numFmtId="4" fontId="1" fillId="0" borderId="1" xfId="148" applyNumberFormat="1" applyBorder="1" applyAlignment="1">
      <alignment vertical="center" wrapText="1"/>
    </xf>
    <xf numFmtId="0" fontId="1" fillId="0" borderId="1" xfId="141" applyFont="1" applyBorder="1" applyAlignment="1">
      <alignment horizontal="left" vertical="center" wrapText="1"/>
    </xf>
    <xf numFmtId="0" fontId="1" fillId="0" borderId="1" xfId="149" applyBorder="1" applyAlignment="1">
      <alignment horizontal="center" vertical="center" wrapText="1"/>
    </xf>
    <xf numFmtId="0" fontId="1" fillId="3" borderId="1" xfId="149" applyFill="1" applyBorder="1" applyAlignment="1">
      <alignment horizontal="center" vertical="center" wrapText="1"/>
    </xf>
    <xf numFmtId="0" fontId="44" fillId="0" borderId="1" xfId="149" quotePrefix="1" applyFont="1" applyBorder="1" applyAlignment="1">
      <alignment horizontal="center" vertical="center" wrapText="1"/>
    </xf>
    <xf numFmtId="0" fontId="44" fillId="0" borderId="1" xfId="149" applyFont="1" applyBorder="1" applyAlignment="1">
      <alignment horizontal="center" vertical="center" wrapText="1"/>
    </xf>
    <xf numFmtId="4" fontId="44" fillId="0" borderId="1" xfId="149" applyNumberFormat="1" applyFont="1" applyBorder="1" applyAlignment="1">
      <alignment horizontal="center" vertical="center" wrapText="1"/>
    </xf>
    <xf numFmtId="4" fontId="44" fillId="0" borderId="1" xfId="149" quotePrefix="1" applyNumberFormat="1" applyFont="1" applyBorder="1" applyAlignment="1">
      <alignment vertical="center" wrapText="1"/>
    </xf>
    <xf numFmtId="4" fontId="44" fillId="3" borderId="1" xfId="149" applyNumberFormat="1" applyFont="1" applyFill="1" applyBorder="1" applyAlignment="1">
      <alignment vertical="center" wrapText="1"/>
    </xf>
    <xf numFmtId="4" fontId="44" fillId="0" borderId="1" xfId="149" applyNumberFormat="1" applyFont="1" applyBorder="1" applyAlignment="1">
      <alignment vertical="center" wrapText="1"/>
    </xf>
    <xf numFmtId="0" fontId="1" fillId="0" borderId="1" xfId="149" quotePrefix="1" applyBorder="1" applyAlignment="1">
      <alignment horizontal="center" vertical="center" wrapText="1"/>
    </xf>
    <xf numFmtId="4" fontId="1" fillId="0" borderId="1" xfId="149" quotePrefix="1" applyNumberFormat="1" applyBorder="1" applyAlignment="1">
      <alignment horizontal="center" vertical="center" wrapText="1"/>
    </xf>
    <xf numFmtId="4" fontId="1" fillId="0" borderId="1" xfId="149" applyNumberFormat="1" applyBorder="1" applyAlignment="1">
      <alignment vertical="center" wrapText="1"/>
    </xf>
    <xf numFmtId="4" fontId="1" fillId="3" borderId="1" xfId="149" applyNumberFormat="1" applyFill="1" applyBorder="1" applyAlignment="1">
      <alignment vertical="center" wrapText="1"/>
    </xf>
    <xf numFmtId="0" fontId="44" fillId="3" borderId="1" xfId="149" applyFont="1" applyFill="1" applyBorder="1" applyAlignment="1">
      <alignment horizontal="center" vertical="center" wrapText="1"/>
    </xf>
    <xf numFmtId="4" fontId="44" fillId="3" borderId="1" xfId="149" applyNumberFormat="1" applyFont="1" applyFill="1" applyBorder="1" applyAlignment="1">
      <alignment horizontal="center" vertical="center" wrapText="1"/>
    </xf>
    <xf numFmtId="164" fontId="3" fillId="0" borderId="1" xfId="141" applyNumberFormat="1" applyFill="1" applyBorder="1" applyAlignment="1">
      <alignment horizontal="right" vertical="center"/>
    </xf>
    <xf numFmtId="4" fontId="1" fillId="0" borderId="1" xfId="149" applyNumberFormat="1" applyFill="1" applyBorder="1" applyAlignment="1">
      <alignment vertical="center" wrapText="1"/>
    </xf>
    <xf numFmtId="0" fontId="6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4" fillId="0" borderId="0" xfId="1" applyFont="1" applyFill="1" applyAlignment="1">
      <alignment horizontal="left"/>
    </xf>
    <xf numFmtId="0" fontId="44" fillId="0" borderId="0" xfId="0" applyFont="1" applyAlignment="1">
      <alignment horizontal="center"/>
    </xf>
    <xf numFmtId="0" fontId="0" fillId="0" borderId="0" xfId="0"/>
    <xf numFmtId="0" fontId="32" fillId="2" borderId="0" xfId="2" applyFont="1" applyFill="1" applyAlignment="1">
      <alignment horizontal="right"/>
    </xf>
    <xf numFmtId="0" fontId="0" fillId="3" borderId="1" xfId="0" applyFill="1" applyBorder="1" applyAlignment="1">
      <alignment horizontal="center" vertical="center" wrapText="1"/>
    </xf>
    <xf numFmtId="0" fontId="1" fillId="0" borderId="1" xfId="147" applyBorder="1" applyAlignment="1">
      <alignment horizontal="center" vertical="center" wrapText="1"/>
    </xf>
    <xf numFmtId="0" fontId="44" fillId="0" borderId="0" xfId="40" applyFont="1" applyAlignment="1">
      <alignment horizontal="center"/>
    </xf>
    <xf numFmtId="0" fontId="24" fillId="0" borderId="0" xfId="40" applyAlignment="1">
      <alignment horizontal="center"/>
    </xf>
    <xf numFmtId="0" fontId="44" fillId="0" borderId="3" xfId="147" applyFont="1" applyBorder="1" applyAlignment="1">
      <alignment horizontal="center" vertical="center"/>
    </xf>
    <xf numFmtId="0" fontId="1" fillId="0" borderId="6" xfId="147" applyBorder="1" applyAlignment="1"/>
    <xf numFmtId="0" fontId="1" fillId="0" borderId="4" xfId="147" applyBorder="1" applyAlignment="1"/>
    <xf numFmtId="0" fontId="1" fillId="3" borderId="1" xfId="147" applyFill="1" applyBorder="1" applyAlignment="1">
      <alignment horizontal="center" vertical="center" wrapText="1"/>
    </xf>
    <xf numFmtId="0" fontId="1" fillId="0" borderId="1" xfId="149" applyBorder="1" applyAlignment="1">
      <alignment horizontal="center" vertical="center" wrapText="1"/>
    </xf>
    <xf numFmtId="0" fontId="64" fillId="0" borderId="1" xfId="149" applyFont="1" applyBorder="1" applyAlignment="1">
      <alignment horizontal="center" vertical="center" wrapText="1"/>
    </xf>
    <xf numFmtId="0" fontId="1" fillId="3" borderId="1" xfId="149" applyFill="1" applyBorder="1" applyAlignment="1">
      <alignment horizontal="center" vertical="center" wrapText="1"/>
    </xf>
    <xf numFmtId="0" fontId="44" fillId="0" borderId="0" xfId="41" applyFont="1" applyAlignment="1">
      <alignment horizontal="center"/>
    </xf>
    <xf numFmtId="0" fontId="24" fillId="0" borderId="0" xfId="41" applyAlignment="1">
      <alignment horizontal="center"/>
    </xf>
    <xf numFmtId="0" fontId="32" fillId="0" borderId="0" xfId="0" applyFont="1" applyAlignment="1">
      <alignment horizontal="right"/>
    </xf>
    <xf numFmtId="0" fontId="44" fillId="0" borderId="0" xfId="42" applyFont="1" applyAlignment="1">
      <alignment horizontal="center"/>
    </xf>
    <xf numFmtId="0" fontId="24" fillId="0" borderId="0" xfId="42" applyAlignment="1">
      <alignment horizontal="center"/>
    </xf>
    <xf numFmtId="0" fontId="59" fillId="0" borderId="0" xfId="42" quotePrefix="1" applyFont="1" applyAlignment="1">
      <alignment horizontal="center"/>
    </xf>
    <xf numFmtId="0" fontId="3" fillId="0" borderId="3" xfId="144" applyBorder="1" applyAlignment="1">
      <alignment horizontal="center" vertical="top" wrapText="1"/>
    </xf>
    <xf numFmtId="0" fontId="3" fillId="0" borderId="4" xfId="144" applyBorder="1" applyAlignment="1">
      <alignment horizontal="center" vertical="top" wrapText="1"/>
    </xf>
    <xf numFmtId="0" fontId="3" fillId="0" borderId="7" xfId="144" applyBorder="1" applyAlignment="1">
      <alignment horizontal="center" vertical="top" wrapText="1"/>
    </xf>
    <xf numFmtId="0" fontId="3" fillId="0" borderId="5" xfId="144" applyBorder="1" applyAlignment="1">
      <alignment horizontal="center" vertical="top" wrapText="1"/>
    </xf>
    <xf numFmtId="0" fontId="44" fillId="5" borderId="2" xfId="144" applyFont="1" applyFill="1" applyBorder="1" applyAlignment="1">
      <alignment horizontal="center"/>
    </xf>
    <xf numFmtId="0" fontId="3" fillId="0" borderId="2" xfId="144" applyBorder="1" applyAlignment="1">
      <alignment horizontal="center"/>
    </xf>
    <xf numFmtId="0" fontId="44" fillId="5" borderId="1" xfId="144" applyFont="1" applyFill="1" applyBorder="1" applyAlignment="1">
      <alignment horizontal="center"/>
    </xf>
    <xf numFmtId="0" fontId="3" fillId="0" borderId="1" xfId="144" applyBorder="1" applyAlignment="1">
      <alignment horizontal="center"/>
    </xf>
    <xf numFmtId="0" fontId="44" fillId="0" borderId="3" xfId="144" applyFont="1" applyBorder="1" applyAlignment="1">
      <alignment horizontal="center" vertical="center" wrapText="1"/>
    </xf>
    <xf numFmtId="0" fontId="44" fillId="0" borderId="4" xfId="144" quotePrefix="1" applyFont="1" applyBorder="1" applyAlignment="1">
      <alignment horizontal="center" vertical="center" wrapText="1"/>
    </xf>
    <xf numFmtId="0" fontId="44" fillId="0" borderId="0" xfId="100" applyFont="1" applyAlignment="1">
      <alignment horizontal="center"/>
    </xf>
    <xf numFmtId="0" fontId="22" fillId="0" borderId="0" xfId="100" applyAlignment="1">
      <alignment horizontal="center"/>
    </xf>
    <xf numFmtId="0" fontId="3" fillId="3" borderId="1" xfId="142" applyFill="1" applyBorder="1" applyAlignment="1">
      <alignment horizontal="center" vertical="center" wrapText="1"/>
    </xf>
    <xf numFmtId="0" fontId="3" fillId="0" borderId="1" xfId="142" applyBorder="1" applyAlignment="1">
      <alignment horizontal="center" vertical="center" wrapText="1"/>
    </xf>
    <xf numFmtId="0" fontId="44" fillId="0" borderId="0" xfId="115" applyFont="1" applyAlignment="1">
      <alignment horizontal="center"/>
    </xf>
    <xf numFmtId="0" fontId="20" fillId="0" borderId="0" xfId="115" applyAlignment="1">
      <alignment horizontal="center"/>
    </xf>
    <xf numFmtId="0" fontId="64" fillId="0" borderId="1" xfId="142" applyFont="1" applyBorder="1" applyAlignment="1">
      <alignment horizontal="center" vertical="center" wrapText="1"/>
    </xf>
    <xf numFmtId="2" fontId="47" fillId="0" borderId="0" xfId="10" applyNumberFormat="1" applyFont="1" applyBorder="1" applyAlignment="1">
      <alignment horizontal="center" vertical="center" wrapText="1"/>
    </xf>
  </cellXfs>
  <cellStyles count="150">
    <cellStyle name="Normal_meresha_07" xfId="12"/>
    <cellStyle name="Звичайний 10" xfId="13"/>
    <cellStyle name="Звичайний 11" xfId="14"/>
    <cellStyle name="Звичайний 12" xfId="15"/>
    <cellStyle name="Звичайний 13" xfId="16"/>
    <cellStyle name="Звичайний 14" xfId="17"/>
    <cellStyle name="Звичайний 15" xfId="18"/>
    <cellStyle name="Звичайний 16" xfId="19"/>
    <cellStyle name="Звичайний 17" xfId="20"/>
    <cellStyle name="Звичайний 18" xfId="21"/>
    <cellStyle name="Звичайний 19" xfId="22"/>
    <cellStyle name="Звичайний 2" xfId="23"/>
    <cellStyle name="Звичайний 20" xfId="24"/>
    <cellStyle name="Звичайний 3" xfId="25"/>
    <cellStyle name="Звичайний 4" xfId="26"/>
    <cellStyle name="Звичайний 5" xfId="27"/>
    <cellStyle name="Звичайний 6" xfId="28"/>
    <cellStyle name="Звичайний 7" xfId="29"/>
    <cellStyle name="Звичайний 8" xfId="30"/>
    <cellStyle name="Звичайний 9" xfId="31"/>
    <cellStyle name="Звичайний_Додаток _ 3 зм_ни 4575" xfId="32"/>
    <cellStyle name="Обычный" xfId="0" builtinId="0"/>
    <cellStyle name="Обычный 10" xfId="10"/>
    <cellStyle name="Обычный 100" xfId="126"/>
    <cellStyle name="Обычный 101" xfId="127"/>
    <cellStyle name="Обычный 102" xfId="128"/>
    <cellStyle name="Обычный 103" xfId="129"/>
    <cellStyle name="Обычный 104" xfId="130"/>
    <cellStyle name="Обычный 105" xfId="136"/>
    <cellStyle name="Обычный 106" xfId="137"/>
    <cellStyle name="Обычный 107" xfId="131"/>
    <cellStyle name="Обычный 108" xfId="132"/>
    <cellStyle name="Обычный 109" xfId="138"/>
    <cellStyle name="Обычный 11" xfId="35"/>
    <cellStyle name="Обычный 110" xfId="133"/>
    <cellStyle name="Обычный 111" xfId="139"/>
    <cellStyle name="Обычный 112" xfId="134"/>
    <cellStyle name="Обычный 113" xfId="135"/>
    <cellStyle name="Обычный 114" xfId="140"/>
    <cellStyle name="Обычный 115" xfId="141"/>
    <cellStyle name="Обычный 116" xfId="142"/>
    <cellStyle name="Обычный 117" xfId="143"/>
    <cellStyle name="Обычный 118" xfId="145"/>
    <cellStyle name="Обычный 119" xfId="144"/>
    <cellStyle name="Обычный 12" xfId="36"/>
    <cellStyle name="Обычный 120" xfId="146"/>
    <cellStyle name="Обычный 121" xfId="147"/>
    <cellStyle name="Обычный 122" xfId="148"/>
    <cellStyle name="Обычный 123" xfId="149"/>
    <cellStyle name="Обычный 13" xfId="37"/>
    <cellStyle name="Обычный 14" xfId="38"/>
    <cellStyle name="Обычный 15" xfId="39"/>
    <cellStyle name="Обычный 16" xfId="40"/>
    <cellStyle name="Обычный 17" xfId="41"/>
    <cellStyle name="Обычный 18" xfId="42"/>
    <cellStyle name="Обычный 19" xfId="43"/>
    <cellStyle name="Обычный 19 2" xfId="115"/>
    <cellStyle name="Обычный 2" xfId="1"/>
    <cellStyle name="Обычный 2 2" xfId="2"/>
    <cellStyle name="Обычный 20" xfId="45"/>
    <cellStyle name="Обычный 21" xfId="46"/>
    <cellStyle name="Обычный 22" xfId="47"/>
    <cellStyle name="Обычный 23" xfId="48"/>
    <cellStyle name="Обычный 24" xfId="49"/>
    <cellStyle name="Обычный 25" xfId="50"/>
    <cellStyle name="Обычный 26" xfId="51"/>
    <cellStyle name="Обычный 27" xfId="52"/>
    <cellStyle name="Обычный 28" xfId="53"/>
    <cellStyle name="Обычный 29" xfId="54"/>
    <cellStyle name="Обычный 3" xfId="3"/>
    <cellStyle name="Обычный 30" xfId="55"/>
    <cellStyle name="Обычный 31" xfId="44"/>
    <cellStyle name="Обычный 32" xfId="56"/>
    <cellStyle name="Обычный 33" xfId="57"/>
    <cellStyle name="Обычный 34" xfId="58"/>
    <cellStyle name="Обычный 35" xfId="59"/>
    <cellStyle name="Обычный 36" xfId="60"/>
    <cellStyle name="Обычный 37" xfId="61"/>
    <cellStyle name="Обычный 38" xfId="62"/>
    <cellStyle name="Обычный 39" xfId="63"/>
    <cellStyle name="Обычный 4" xfId="4"/>
    <cellStyle name="Обычный 4 2" xfId="11"/>
    <cellStyle name="Обычный 40" xfId="64"/>
    <cellStyle name="Обычный 41" xfId="65"/>
    <cellStyle name="Обычный 42" xfId="66"/>
    <cellStyle name="Обычный 43" xfId="67"/>
    <cellStyle name="Обычный 44" xfId="68"/>
    <cellStyle name="Обычный 45" xfId="69"/>
    <cellStyle name="Обычный 46" xfId="70"/>
    <cellStyle name="Обычный 47" xfId="71"/>
    <cellStyle name="Обычный 48" xfId="72"/>
    <cellStyle name="Обычный 49" xfId="73"/>
    <cellStyle name="Обычный 5" xfId="5"/>
    <cellStyle name="Обычный 5 2" xfId="33"/>
    <cellStyle name="Обычный 50" xfId="74"/>
    <cellStyle name="Обычный 51" xfId="75"/>
    <cellStyle name="Обычный 52" xfId="76"/>
    <cellStyle name="Обычный 53" xfId="77"/>
    <cellStyle name="Обычный 54" xfId="78"/>
    <cellStyle name="Обычный 55" xfId="79"/>
    <cellStyle name="Обычный 56" xfId="80"/>
    <cellStyle name="Обычный 57" xfId="81"/>
    <cellStyle name="Обычный 58" xfId="82"/>
    <cellStyle name="Обычный 59" xfId="83"/>
    <cellStyle name="Обычный 6" xfId="6"/>
    <cellStyle name="Обычный 60" xfId="84"/>
    <cellStyle name="Обычный 61" xfId="85"/>
    <cellStyle name="Обычный 62" xfId="86"/>
    <cellStyle name="Обычный 63" xfId="87"/>
    <cellStyle name="Обычный 64" xfId="88"/>
    <cellStyle name="Обычный 65" xfId="89"/>
    <cellStyle name="Обычный 66" xfId="90"/>
    <cellStyle name="Обычный 67" xfId="91"/>
    <cellStyle name="Обычный 68" xfId="92"/>
    <cellStyle name="Обычный 69" xfId="93"/>
    <cellStyle name="Обычный 7" xfId="7"/>
    <cellStyle name="Обычный 70" xfId="94"/>
    <cellStyle name="Обычный 71" xfId="95"/>
    <cellStyle name="Обычный 72" xfId="96"/>
    <cellStyle name="Обычный 73" xfId="97"/>
    <cellStyle name="Обычный 74" xfId="98"/>
    <cellStyle name="Обычный 75" xfId="99"/>
    <cellStyle name="Обычный 76" xfId="100"/>
    <cellStyle name="Обычный 77" xfId="101"/>
    <cellStyle name="Обычный 78" xfId="102"/>
    <cellStyle name="Обычный 79" xfId="103"/>
    <cellStyle name="Обычный 8" xfId="8"/>
    <cellStyle name="Обычный 80" xfId="104"/>
    <cellStyle name="Обычный 81" xfId="105"/>
    <cellStyle name="Обычный 82" xfId="106"/>
    <cellStyle name="Обычный 83" xfId="107"/>
    <cellStyle name="Обычный 84" xfId="108"/>
    <cellStyle name="Обычный 85" xfId="109"/>
    <cellStyle name="Обычный 86" xfId="110"/>
    <cellStyle name="Обычный 86 2" xfId="114"/>
    <cellStyle name="Обычный 87" xfId="111"/>
    <cellStyle name="Обычный 88" xfId="112"/>
    <cellStyle name="Обычный 89" xfId="113"/>
    <cellStyle name="Обычный 9" xfId="9"/>
    <cellStyle name="Обычный 90" xfId="116"/>
    <cellStyle name="Обычный 91" xfId="117"/>
    <cellStyle name="Обычный 92" xfId="118"/>
    <cellStyle name="Обычный 93" xfId="119"/>
    <cellStyle name="Обычный 94" xfId="120"/>
    <cellStyle name="Обычный 95" xfId="121"/>
    <cellStyle name="Обычный 96" xfId="122"/>
    <cellStyle name="Обычный 97" xfId="123"/>
    <cellStyle name="Обычный 98" xfId="124"/>
    <cellStyle name="Обычный 99" xfId="125"/>
    <cellStyle name="Стиль 1" xfId="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415290</xdr:colOff>
      <xdr:row>9</xdr:row>
      <xdr:rowOff>416833</xdr:rowOff>
    </xdr:from>
    <xdr:to>
      <xdr:col>1</xdr:col>
      <xdr:colOff>7192</xdr:colOff>
      <xdr:row>9</xdr:row>
      <xdr:rowOff>416833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415290" y="3169558"/>
          <a:ext cx="37295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uk-UA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КПКВ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"/>
  <sheetViews>
    <sheetView tabSelected="1" workbookViewId="0">
      <selection activeCell="B28" sqref="B28"/>
    </sheetView>
  </sheetViews>
  <sheetFormatPr defaultRowHeight="12.75"/>
  <cols>
    <col min="1" max="1" width="11.28515625" style="26" customWidth="1"/>
    <col min="2" max="2" width="49.28515625" style="26" customWidth="1"/>
    <col min="3" max="3" width="14.85546875" style="26" bestFit="1" customWidth="1"/>
    <col min="4" max="4" width="16.5703125" style="26" bestFit="1" customWidth="1"/>
    <col min="5" max="5" width="13" style="26" customWidth="1"/>
    <col min="6" max="6" width="14.7109375" style="26" customWidth="1"/>
    <col min="7" max="16384" width="9.140625" style="26"/>
  </cols>
  <sheetData>
    <row r="1" spans="1:6" ht="15.75">
      <c r="A1" s="27"/>
      <c r="B1" s="27"/>
      <c r="C1" s="219" t="s">
        <v>32</v>
      </c>
      <c r="D1" s="219"/>
      <c r="E1" s="219"/>
      <c r="F1" s="219"/>
    </row>
    <row r="2" spans="1:6" ht="15.75">
      <c r="A2" s="27"/>
      <c r="B2" s="27"/>
      <c r="D2" s="28"/>
      <c r="E2" s="28"/>
      <c r="F2" s="169" t="s">
        <v>219</v>
      </c>
    </row>
    <row r="3" spans="1:6" ht="15.75">
      <c r="A3" s="27"/>
      <c r="B3" s="27"/>
      <c r="D3" s="28"/>
      <c r="E3" s="28"/>
      <c r="F3" s="95" t="s">
        <v>162</v>
      </c>
    </row>
    <row r="5" spans="1:6" ht="27.75" customHeight="1">
      <c r="A5" s="217" t="s">
        <v>189</v>
      </c>
      <c r="B5" s="218"/>
      <c r="C5" s="218"/>
      <c r="D5" s="218"/>
      <c r="E5" s="218"/>
      <c r="F5" s="218"/>
    </row>
    <row r="6" spans="1:6" ht="15">
      <c r="A6" s="65" t="s">
        <v>46</v>
      </c>
      <c r="B6"/>
      <c r="C6"/>
      <c r="D6"/>
      <c r="E6"/>
      <c r="F6"/>
    </row>
    <row r="7" spans="1:6" ht="15">
      <c r="A7" t="s">
        <v>47</v>
      </c>
      <c r="B7"/>
      <c r="C7"/>
      <c r="D7"/>
      <c r="E7"/>
      <c r="F7" s="38" t="s">
        <v>48</v>
      </c>
    </row>
    <row r="8" spans="1:6" customFormat="1" ht="15" customHeight="1">
      <c r="A8" s="215" t="s">
        <v>12</v>
      </c>
      <c r="B8" s="215" t="s">
        <v>33</v>
      </c>
      <c r="C8" s="220" t="s">
        <v>34</v>
      </c>
      <c r="D8" s="215" t="s">
        <v>13</v>
      </c>
      <c r="E8" s="215" t="s">
        <v>14</v>
      </c>
      <c r="F8" s="215"/>
    </row>
    <row r="9" spans="1:6" customFormat="1" ht="15" customHeight="1">
      <c r="A9" s="215"/>
      <c r="B9" s="215"/>
      <c r="C9" s="215"/>
      <c r="D9" s="215"/>
      <c r="E9" s="215" t="s">
        <v>35</v>
      </c>
      <c r="F9" s="214" t="s">
        <v>36</v>
      </c>
    </row>
    <row r="10" spans="1:6" customFormat="1" ht="15">
      <c r="A10" s="215"/>
      <c r="B10" s="215"/>
      <c r="C10" s="215"/>
      <c r="D10" s="215"/>
      <c r="E10" s="215"/>
      <c r="F10" s="215"/>
    </row>
    <row r="11" spans="1:6" customFormat="1" ht="15">
      <c r="A11" s="170">
        <v>1</v>
      </c>
      <c r="B11" s="170">
        <v>2</v>
      </c>
      <c r="C11" s="171">
        <v>3</v>
      </c>
      <c r="D11" s="170">
        <v>4</v>
      </c>
      <c r="E11" s="170">
        <v>5</v>
      </c>
      <c r="F11" s="170">
        <v>6</v>
      </c>
    </row>
    <row r="12" spans="1:6" customFormat="1" ht="15">
      <c r="A12" s="172">
        <v>40000000</v>
      </c>
      <c r="B12" s="173" t="s">
        <v>132</v>
      </c>
      <c r="C12" s="174">
        <f t="shared" ref="C12:C20" si="0">D12+E12</f>
        <v>11446903</v>
      </c>
      <c r="D12" s="175">
        <v>11446903</v>
      </c>
      <c r="E12" s="175">
        <v>0</v>
      </c>
      <c r="F12" s="175">
        <v>0</v>
      </c>
    </row>
    <row r="13" spans="1:6" customFormat="1" ht="15">
      <c r="A13" s="172">
        <v>41000000</v>
      </c>
      <c r="B13" s="173" t="s">
        <v>133</v>
      </c>
      <c r="C13" s="174">
        <f t="shared" si="0"/>
        <v>11446903</v>
      </c>
      <c r="D13" s="175">
        <v>11446903</v>
      </c>
      <c r="E13" s="175">
        <v>0</v>
      </c>
      <c r="F13" s="175">
        <v>0</v>
      </c>
    </row>
    <row r="14" spans="1:6" customFormat="1" ht="15">
      <c r="A14" s="172">
        <v>41030000</v>
      </c>
      <c r="B14" s="173" t="s">
        <v>192</v>
      </c>
      <c r="C14" s="174">
        <f t="shared" si="0"/>
        <v>5432697</v>
      </c>
      <c r="D14" s="175">
        <v>5432697</v>
      </c>
      <c r="E14" s="175">
        <v>0</v>
      </c>
      <c r="F14" s="175">
        <v>0</v>
      </c>
    </row>
    <row r="15" spans="1:6" customFormat="1" ht="120">
      <c r="A15" s="176">
        <v>41032800</v>
      </c>
      <c r="B15" s="177" t="s">
        <v>204</v>
      </c>
      <c r="C15" s="178">
        <f t="shared" si="0"/>
        <v>5432697</v>
      </c>
      <c r="D15" s="179">
        <v>5432697</v>
      </c>
      <c r="E15" s="179">
        <v>0</v>
      </c>
      <c r="F15" s="179">
        <v>0</v>
      </c>
    </row>
    <row r="16" spans="1:6" customFormat="1" ht="15">
      <c r="A16" s="172">
        <v>41040000</v>
      </c>
      <c r="B16" s="173" t="s">
        <v>201</v>
      </c>
      <c r="C16" s="174">
        <f t="shared" si="0"/>
        <v>7768</v>
      </c>
      <c r="D16" s="175">
        <v>7768</v>
      </c>
      <c r="E16" s="175">
        <v>0</v>
      </c>
      <c r="F16" s="175">
        <v>0</v>
      </c>
    </row>
    <row r="17" spans="1:8" ht="15">
      <c r="A17" s="176">
        <v>41040400</v>
      </c>
      <c r="B17" s="177" t="s">
        <v>200</v>
      </c>
      <c r="C17" s="178">
        <f t="shared" si="0"/>
        <v>7768</v>
      </c>
      <c r="D17" s="179">
        <v>7768</v>
      </c>
      <c r="E17" s="179">
        <v>0</v>
      </c>
      <c r="F17" s="179">
        <v>0</v>
      </c>
    </row>
    <row r="18" spans="1:8" ht="25.5">
      <c r="A18" s="172">
        <v>41050000</v>
      </c>
      <c r="B18" s="173" t="s">
        <v>165</v>
      </c>
      <c r="C18" s="174">
        <f t="shared" si="0"/>
        <v>6006438</v>
      </c>
      <c r="D18" s="175">
        <v>6006438</v>
      </c>
      <c r="E18" s="175">
        <v>0</v>
      </c>
      <c r="F18" s="175">
        <v>0</v>
      </c>
    </row>
    <row r="19" spans="1:8" ht="90">
      <c r="A19" s="176">
        <v>41050100</v>
      </c>
      <c r="B19" s="177" t="s">
        <v>205</v>
      </c>
      <c r="C19" s="178">
        <f t="shared" si="0"/>
        <v>6006438</v>
      </c>
      <c r="D19" s="179">
        <v>6006438</v>
      </c>
      <c r="E19" s="179">
        <v>0</v>
      </c>
      <c r="F19" s="179">
        <v>0</v>
      </c>
    </row>
    <row r="20" spans="1:8" ht="12.75" customHeight="1">
      <c r="A20" s="180" t="s">
        <v>37</v>
      </c>
      <c r="B20" s="181" t="s">
        <v>38</v>
      </c>
      <c r="C20" s="174">
        <f t="shared" si="0"/>
        <v>11446903</v>
      </c>
      <c r="D20" s="174">
        <v>11446903</v>
      </c>
      <c r="E20" s="174">
        <v>0</v>
      </c>
      <c r="F20" s="174">
        <v>0</v>
      </c>
    </row>
    <row r="22" spans="1:8" ht="18.75">
      <c r="B22" s="216" t="s">
        <v>81</v>
      </c>
      <c r="C22" s="216"/>
      <c r="D22" s="216"/>
      <c r="E22" s="216"/>
      <c r="F22" s="216"/>
      <c r="G22" s="216"/>
      <c r="H22" s="216"/>
    </row>
  </sheetData>
  <mergeCells count="10">
    <mergeCell ref="F9:F10"/>
    <mergeCell ref="B22:H22"/>
    <mergeCell ref="A5:F5"/>
    <mergeCell ref="C1:F1"/>
    <mergeCell ref="A8:A10"/>
    <mergeCell ref="B8:B10"/>
    <mergeCell ref="C8:C10"/>
    <mergeCell ref="D8:D10"/>
    <mergeCell ref="E8:F8"/>
    <mergeCell ref="E9:E10"/>
  </mergeCells>
  <pageMargins left="0.59055118110236204" right="0.59055118110236204" top="0.39370078740157499" bottom="0.39370078740157499" header="0" footer="0"/>
  <pageSetup paperSize="9" scale="7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"/>
  <sheetViews>
    <sheetView view="pageBreakPreview" zoomScale="60" workbookViewId="0">
      <selection activeCell="A9" sqref="A9:F26"/>
    </sheetView>
  </sheetViews>
  <sheetFormatPr defaultRowHeight="15"/>
  <cols>
    <col min="1" max="1" width="8" customWidth="1"/>
    <col min="2" max="2" width="42.42578125" customWidth="1"/>
    <col min="3" max="3" width="16.85546875" customWidth="1"/>
    <col min="4" max="4" width="17" customWidth="1"/>
    <col min="5" max="5" width="13.85546875" customWidth="1"/>
    <col min="6" max="6" width="15.5703125" customWidth="1"/>
  </cols>
  <sheetData>
    <row r="1" spans="1:8" ht="15.75">
      <c r="D1" s="14" t="s">
        <v>19</v>
      </c>
      <c r="F1" s="14"/>
      <c r="G1" s="14"/>
      <c r="H1" s="14"/>
    </row>
    <row r="2" spans="1:8" ht="12.75" customHeight="1">
      <c r="C2" s="14"/>
      <c r="D2" s="17"/>
      <c r="E2" s="17"/>
      <c r="F2" s="30" t="str">
        <f>'Дод 1'!F2</f>
        <v>до рішення XХХХІХ сесії Великокучурівської  сільської ради VIІI скликання від  06.2025р. №-49/2025</v>
      </c>
      <c r="G2" s="17"/>
      <c r="H2" s="17"/>
    </row>
    <row r="3" spans="1:8" ht="15.75">
      <c r="D3" s="18"/>
      <c r="F3" s="30" t="str">
        <f>'Дод 1'!F3</f>
        <v xml:space="preserve"> "Про внесення змін до бюджету Великокучурівської сільської територіальної громади на 2025 рік"</v>
      </c>
      <c r="G3" s="14"/>
      <c r="H3" s="14"/>
    </row>
    <row r="4" spans="1:8" ht="15.75">
      <c r="C4" s="24"/>
      <c r="F4" s="29"/>
      <c r="G4" s="14"/>
      <c r="H4" s="14"/>
    </row>
    <row r="5" spans="1:8" ht="27.75" customHeight="1">
      <c r="A5" s="222" t="s">
        <v>190</v>
      </c>
      <c r="B5" s="223"/>
      <c r="C5" s="223"/>
      <c r="D5" s="223"/>
      <c r="E5" s="223"/>
      <c r="F5" s="223"/>
    </row>
    <row r="6" spans="1:8" ht="15" customHeight="1">
      <c r="A6" s="67" t="s">
        <v>46</v>
      </c>
      <c r="B6" s="66"/>
      <c r="C6" s="66"/>
      <c r="D6" s="66"/>
      <c r="E6" s="66"/>
      <c r="F6" s="66"/>
    </row>
    <row r="7" spans="1:8" ht="18" customHeight="1">
      <c r="A7" s="66" t="s">
        <v>47</v>
      </c>
      <c r="B7" s="66"/>
      <c r="C7" s="66"/>
      <c r="D7" s="66"/>
      <c r="E7" s="66"/>
      <c r="F7" s="68" t="s">
        <v>48</v>
      </c>
    </row>
    <row r="8" spans="1:8" ht="15" hidden="1" customHeight="1">
      <c r="A8" s="96" t="s">
        <v>12</v>
      </c>
      <c r="B8" s="96" t="s">
        <v>42</v>
      </c>
      <c r="C8" s="97" t="s">
        <v>34</v>
      </c>
      <c r="D8" s="96" t="s">
        <v>13</v>
      </c>
      <c r="E8" s="98" t="s">
        <v>14</v>
      </c>
      <c r="F8" s="99"/>
    </row>
    <row r="9" spans="1:8" ht="15" customHeight="1">
      <c r="A9" s="221" t="s">
        <v>12</v>
      </c>
      <c r="B9" s="221" t="s">
        <v>42</v>
      </c>
      <c r="C9" s="227" t="s">
        <v>34</v>
      </c>
      <c r="D9" s="221" t="s">
        <v>13</v>
      </c>
      <c r="E9" s="221" t="s">
        <v>14</v>
      </c>
      <c r="F9" s="221"/>
    </row>
    <row r="10" spans="1:8" ht="15" customHeight="1">
      <c r="A10" s="221"/>
      <c r="B10" s="221"/>
      <c r="C10" s="221"/>
      <c r="D10" s="221"/>
      <c r="E10" s="221" t="s">
        <v>35</v>
      </c>
      <c r="F10" s="221" t="s">
        <v>36</v>
      </c>
    </row>
    <row r="11" spans="1:8">
      <c r="A11" s="221"/>
      <c r="B11" s="221"/>
      <c r="C11" s="221"/>
      <c r="D11" s="221"/>
      <c r="E11" s="221"/>
      <c r="F11" s="221"/>
    </row>
    <row r="12" spans="1:8">
      <c r="A12" s="182">
        <v>1</v>
      </c>
      <c r="B12" s="182">
        <v>2</v>
      </c>
      <c r="C12" s="183">
        <v>3</v>
      </c>
      <c r="D12" s="182">
        <v>4</v>
      </c>
      <c r="E12" s="182">
        <v>5</v>
      </c>
      <c r="F12" s="182">
        <v>6</v>
      </c>
    </row>
    <row r="13" spans="1:8">
      <c r="A13" s="224" t="s">
        <v>43</v>
      </c>
      <c r="B13" s="225"/>
      <c r="C13" s="225"/>
      <c r="D13" s="225"/>
      <c r="E13" s="225"/>
      <c r="F13" s="226"/>
    </row>
    <row r="14" spans="1:8">
      <c r="A14" s="184">
        <v>200000</v>
      </c>
      <c r="B14" s="185" t="s">
        <v>15</v>
      </c>
      <c r="C14" s="186">
        <v>42278</v>
      </c>
      <c r="D14" s="187">
        <v>-12368654</v>
      </c>
      <c r="E14" s="187">
        <v>12410932</v>
      </c>
      <c r="F14" s="187">
        <v>12410932</v>
      </c>
    </row>
    <row r="15" spans="1:8" ht="25.5">
      <c r="A15" s="184">
        <v>208000</v>
      </c>
      <c r="B15" s="185" t="s">
        <v>16</v>
      </c>
      <c r="C15" s="186">
        <v>42278</v>
      </c>
      <c r="D15" s="187">
        <v>-12368654</v>
      </c>
      <c r="E15" s="187">
        <v>12410932</v>
      </c>
      <c r="F15" s="187">
        <v>12410932</v>
      </c>
    </row>
    <row r="16" spans="1:8">
      <c r="A16" s="188">
        <v>208100</v>
      </c>
      <c r="B16" s="189" t="s">
        <v>167</v>
      </c>
      <c r="C16" s="190">
        <v>0</v>
      </c>
      <c r="D16" s="191">
        <v>0</v>
      </c>
      <c r="E16" s="191">
        <v>0</v>
      </c>
      <c r="F16" s="191">
        <v>0</v>
      </c>
    </row>
    <row r="17" spans="1:7">
      <c r="A17" s="188">
        <v>208200</v>
      </c>
      <c r="B17" s="189" t="s">
        <v>168</v>
      </c>
      <c r="C17" s="190">
        <v>-42278</v>
      </c>
      <c r="D17" s="191">
        <v>0</v>
      </c>
      <c r="E17" s="191">
        <v>-42278</v>
      </c>
      <c r="F17" s="191">
        <v>-42278</v>
      </c>
    </row>
    <row r="18" spans="1:7" ht="38.25">
      <c r="A18" s="188">
        <v>208400</v>
      </c>
      <c r="B18" s="189" t="s">
        <v>17</v>
      </c>
      <c r="C18" s="190">
        <v>0</v>
      </c>
      <c r="D18" s="191">
        <v>-12368654</v>
      </c>
      <c r="E18" s="191">
        <v>12368654</v>
      </c>
      <c r="F18" s="191">
        <v>12368654</v>
      </c>
    </row>
    <row r="19" spans="1:7">
      <c r="A19" s="192" t="s">
        <v>37</v>
      </c>
      <c r="B19" s="193" t="s">
        <v>44</v>
      </c>
      <c r="C19" s="186">
        <v>42278</v>
      </c>
      <c r="D19" s="186">
        <v>-12368654</v>
      </c>
      <c r="E19" s="186">
        <v>12410932</v>
      </c>
      <c r="F19" s="186">
        <v>12410932</v>
      </c>
    </row>
    <row r="20" spans="1:7">
      <c r="A20" s="224" t="s">
        <v>206</v>
      </c>
      <c r="B20" s="225"/>
      <c r="C20" s="225"/>
      <c r="D20" s="225"/>
      <c r="E20" s="225"/>
      <c r="F20" s="226"/>
    </row>
    <row r="21" spans="1:7">
      <c r="A21" s="184">
        <v>600000</v>
      </c>
      <c r="B21" s="185" t="s">
        <v>18</v>
      </c>
      <c r="C21" s="186">
        <v>42278</v>
      </c>
      <c r="D21" s="187">
        <v>-12368654</v>
      </c>
      <c r="E21" s="187">
        <v>12410932</v>
      </c>
      <c r="F21" s="187">
        <v>12410932</v>
      </c>
    </row>
    <row r="22" spans="1:7">
      <c r="A22" s="184">
        <v>602000</v>
      </c>
      <c r="B22" s="185" t="s">
        <v>45</v>
      </c>
      <c r="C22" s="186">
        <v>42278</v>
      </c>
      <c r="D22" s="187">
        <v>-12368654</v>
      </c>
      <c r="E22" s="187">
        <v>12410932</v>
      </c>
      <c r="F22" s="187">
        <v>12410932</v>
      </c>
    </row>
    <row r="23" spans="1:7">
      <c r="A23" s="188">
        <v>602100</v>
      </c>
      <c r="B23" s="189" t="s">
        <v>167</v>
      </c>
      <c r="C23" s="190">
        <v>0</v>
      </c>
      <c r="D23" s="191">
        <v>0</v>
      </c>
      <c r="E23" s="191">
        <v>0</v>
      </c>
      <c r="F23" s="191">
        <v>0</v>
      </c>
    </row>
    <row r="24" spans="1:7">
      <c r="A24" s="188">
        <v>602200</v>
      </c>
      <c r="B24" s="189" t="s">
        <v>168</v>
      </c>
      <c r="C24" s="190">
        <v>-42278</v>
      </c>
      <c r="D24" s="191">
        <v>0</v>
      </c>
      <c r="E24" s="191">
        <v>-42278</v>
      </c>
      <c r="F24" s="191">
        <v>-42278</v>
      </c>
    </row>
    <row r="25" spans="1:7" ht="38.25">
      <c r="A25" s="188">
        <v>602400</v>
      </c>
      <c r="B25" s="189" t="s">
        <v>17</v>
      </c>
      <c r="C25" s="190">
        <v>0</v>
      </c>
      <c r="D25" s="191">
        <v>-12368654</v>
      </c>
      <c r="E25" s="191">
        <v>12368654</v>
      </c>
      <c r="F25" s="191">
        <v>12368654</v>
      </c>
    </row>
    <row r="26" spans="1:7">
      <c r="A26" s="192" t="s">
        <v>37</v>
      </c>
      <c r="B26" s="193" t="s">
        <v>44</v>
      </c>
      <c r="C26" s="186">
        <v>42278</v>
      </c>
      <c r="D26" s="186">
        <v>-12368654</v>
      </c>
      <c r="E26" s="186">
        <v>12410932</v>
      </c>
      <c r="F26" s="186">
        <v>12410932</v>
      </c>
    </row>
    <row r="28" spans="1:7" ht="1.5" customHeight="1"/>
    <row r="31" spans="1:7" ht="18.75">
      <c r="A31" s="216" t="s">
        <v>81</v>
      </c>
      <c r="B31" s="216"/>
      <c r="C31" s="216"/>
      <c r="D31" s="216"/>
      <c r="E31" s="216"/>
      <c r="F31" s="216"/>
      <c r="G31" s="216"/>
    </row>
  </sheetData>
  <mergeCells count="11">
    <mergeCell ref="A5:F5"/>
    <mergeCell ref="A13:F13"/>
    <mergeCell ref="A20:F20"/>
    <mergeCell ref="A9:A11"/>
    <mergeCell ref="B9:B11"/>
    <mergeCell ref="C9:C11"/>
    <mergeCell ref="D9:D11"/>
    <mergeCell ref="E9:F9"/>
    <mergeCell ref="E10:E11"/>
    <mergeCell ref="F10:F11"/>
    <mergeCell ref="A31:G31"/>
  </mergeCells>
  <phoneticPr fontId="0" type="noConversion"/>
  <pageMargins left="0.25" right="0.25" top="0.75" bottom="0.75" header="0.3" footer="0.3"/>
  <pageSetup paperSize="9" scale="87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topLeftCell="A18" workbookViewId="0">
      <selection activeCell="F22" sqref="F22"/>
    </sheetView>
  </sheetViews>
  <sheetFormatPr defaultRowHeight="15"/>
  <cols>
    <col min="1" max="2" width="14.28515625" customWidth="1"/>
    <col min="3" max="3" width="12.140625" customWidth="1"/>
    <col min="4" max="4" width="29.5703125" customWidth="1"/>
    <col min="5" max="6" width="15.140625" customWidth="1"/>
    <col min="7" max="7" width="15.140625" style="31" customWidth="1"/>
    <col min="8" max="16" width="15.140625" customWidth="1"/>
  </cols>
  <sheetData>
    <row r="1" spans="1:16" ht="15.75">
      <c r="L1" s="14" t="s">
        <v>11</v>
      </c>
      <c r="M1" s="14"/>
      <c r="N1" s="14"/>
      <c r="O1" s="14"/>
    </row>
    <row r="2" spans="1:16" ht="15.75">
      <c r="J2" s="14"/>
      <c r="K2" s="13"/>
      <c r="L2" s="13"/>
      <c r="M2" s="13"/>
      <c r="N2" s="13"/>
      <c r="O2" s="34" t="str">
        <f>'дод 2'!F2</f>
        <v>до рішення XХХХІХ сесії Великокучурівської  сільської ради VIІI скликання від  06.2025р. №-49/2025</v>
      </c>
    </row>
    <row r="3" spans="1:16" ht="18.75">
      <c r="E3" s="50"/>
      <c r="F3" s="50"/>
      <c r="G3" s="50"/>
      <c r="H3" s="50"/>
      <c r="I3" s="50"/>
      <c r="J3" s="14"/>
      <c r="K3" s="14"/>
      <c r="L3" s="14"/>
      <c r="M3" s="14"/>
      <c r="O3" s="33" t="str">
        <f>'дод 2'!F3</f>
        <v xml:space="preserve"> "Про внесення змін до бюджету Великокучурівської сільської територіальної громади на 2025 рік"</v>
      </c>
    </row>
    <row r="4" spans="1:16" ht="15" customHeight="1">
      <c r="A4" s="231" t="s">
        <v>82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</row>
    <row r="5" spans="1:16" ht="15" customHeight="1">
      <c r="A5" s="231" t="s">
        <v>191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</row>
    <row r="6" spans="1:16">
      <c r="A6" s="70" t="s">
        <v>46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ht="15" customHeight="1">
      <c r="A7" s="69" t="s">
        <v>47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71" t="s">
        <v>10</v>
      </c>
    </row>
    <row r="8" spans="1:16" ht="15" customHeight="1">
      <c r="A8" s="229" t="s">
        <v>49</v>
      </c>
      <c r="B8" s="229" t="s">
        <v>50</v>
      </c>
      <c r="C8" s="229" t="s">
        <v>51</v>
      </c>
      <c r="D8" s="228" t="s">
        <v>52</v>
      </c>
      <c r="E8" s="228" t="s">
        <v>13</v>
      </c>
      <c r="F8" s="228"/>
      <c r="G8" s="228"/>
      <c r="H8" s="228"/>
      <c r="I8" s="228"/>
      <c r="J8" s="228" t="s">
        <v>14</v>
      </c>
      <c r="K8" s="228"/>
      <c r="L8" s="228"/>
      <c r="M8" s="228"/>
      <c r="N8" s="228"/>
      <c r="O8" s="228"/>
      <c r="P8" s="230" t="s">
        <v>207</v>
      </c>
    </row>
    <row r="9" spans="1:16" ht="15" customHeight="1">
      <c r="A9" s="228"/>
      <c r="B9" s="228"/>
      <c r="C9" s="228"/>
      <c r="D9" s="228"/>
      <c r="E9" s="230" t="s">
        <v>35</v>
      </c>
      <c r="F9" s="228" t="s">
        <v>0</v>
      </c>
      <c r="G9" s="228" t="s">
        <v>1</v>
      </c>
      <c r="H9" s="228"/>
      <c r="I9" s="228" t="s">
        <v>2</v>
      </c>
      <c r="J9" s="230" t="s">
        <v>35</v>
      </c>
      <c r="K9" s="228" t="s">
        <v>36</v>
      </c>
      <c r="L9" s="228" t="s">
        <v>0</v>
      </c>
      <c r="M9" s="228" t="s">
        <v>1</v>
      </c>
      <c r="N9" s="228"/>
      <c r="O9" s="228" t="s">
        <v>2</v>
      </c>
      <c r="P9" s="228"/>
    </row>
    <row r="10" spans="1:16" ht="15" customHeight="1">
      <c r="A10" s="228"/>
      <c r="B10" s="228"/>
      <c r="C10" s="228"/>
      <c r="D10" s="228"/>
      <c r="E10" s="228"/>
      <c r="F10" s="228"/>
      <c r="G10" s="228" t="s">
        <v>3</v>
      </c>
      <c r="H10" s="228" t="s">
        <v>4</v>
      </c>
      <c r="I10" s="228"/>
      <c r="J10" s="228"/>
      <c r="K10" s="228"/>
      <c r="L10" s="228"/>
      <c r="M10" s="228" t="s">
        <v>3</v>
      </c>
      <c r="N10" s="228" t="s">
        <v>4</v>
      </c>
      <c r="O10" s="228"/>
      <c r="P10" s="228"/>
    </row>
    <row r="11" spans="1:16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</row>
    <row r="12" spans="1:16">
      <c r="A12" s="198">
        <v>1</v>
      </c>
      <c r="B12" s="198">
        <v>2</v>
      </c>
      <c r="C12" s="198">
        <v>3</v>
      </c>
      <c r="D12" s="198">
        <v>4</v>
      </c>
      <c r="E12" s="199">
        <v>5</v>
      </c>
      <c r="F12" s="198">
        <v>6</v>
      </c>
      <c r="G12" s="198">
        <v>7</v>
      </c>
      <c r="H12" s="198">
        <v>8</v>
      </c>
      <c r="I12" s="198">
        <v>9</v>
      </c>
      <c r="J12" s="199">
        <v>10</v>
      </c>
      <c r="K12" s="198">
        <v>11</v>
      </c>
      <c r="L12" s="198">
        <v>12</v>
      </c>
      <c r="M12" s="198">
        <v>13</v>
      </c>
      <c r="N12" s="198">
        <v>14</v>
      </c>
      <c r="O12" s="198">
        <v>15</v>
      </c>
      <c r="P12" s="199">
        <v>16</v>
      </c>
    </row>
    <row r="13" spans="1:16">
      <c r="A13" s="200" t="s">
        <v>53</v>
      </c>
      <c r="B13" s="201"/>
      <c r="C13" s="202"/>
      <c r="D13" s="203" t="s">
        <v>41</v>
      </c>
      <c r="E13" s="204">
        <v>-1531751</v>
      </c>
      <c r="F13" s="205">
        <v>-1531751</v>
      </c>
      <c r="G13" s="205">
        <v>0</v>
      </c>
      <c r="H13" s="205">
        <v>7768</v>
      </c>
      <c r="I13" s="205">
        <v>0</v>
      </c>
      <c r="J13" s="204">
        <v>12420932</v>
      </c>
      <c r="K13" s="205">
        <v>12420932</v>
      </c>
      <c r="L13" s="205">
        <v>0</v>
      </c>
      <c r="M13" s="205">
        <v>0</v>
      </c>
      <c r="N13" s="205">
        <v>0</v>
      </c>
      <c r="O13" s="205">
        <v>12420932</v>
      </c>
      <c r="P13" s="204">
        <v>10889181</v>
      </c>
    </row>
    <row r="14" spans="1:16" ht="114.75">
      <c r="A14" s="200" t="s">
        <v>54</v>
      </c>
      <c r="B14" s="201"/>
      <c r="C14" s="202"/>
      <c r="D14" s="203" t="s">
        <v>208</v>
      </c>
      <c r="E14" s="204">
        <v>-1531751</v>
      </c>
      <c r="F14" s="205">
        <v>-1531751</v>
      </c>
      <c r="G14" s="205">
        <v>0</v>
      </c>
      <c r="H14" s="205">
        <v>7768</v>
      </c>
      <c r="I14" s="205">
        <v>0</v>
      </c>
      <c r="J14" s="204">
        <v>12420932</v>
      </c>
      <c r="K14" s="205">
        <v>12420932</v>
      </c>
      <c r="L14" s="205">
        <v>0</v>
      </c>
      <c r="M14" s="205">
        <v>0</v>
      </c>
      <c r="N14" s="205">
        <v>0</v>
      </c>
      <c r="O14" s="205">
        <v>12420932</v>
      </c>
      <c r="P14" s="204">
        <v>10889181</v>
      </c>
    </row>
    <row r="15" spans="1:16" ht="89.25">
      <c r="A15" s="206" t="s">
        <v>24</v>
      </c>
      <c r="B15" s="206" t="s">
        <v>26</v>
      </c>
      <c r="C15" s="207" t="s">
        <v>5</v>
      </c>
      <c r="D15" s="208" t="s">
        <v>39</v>
      </c>
      <c r="E15" s="209">
        <v>71768</v>
      </c>
      <c r="F15" s="208">
        <v>71768</v>
      </c>
      <c r="G15" s="208">
        <v>0</v>
      </c>
      <c r="H15" s="208">
        <v>7768</v>
      </c>
      <c r="I15" s="208">
        <v>0</v>
      </c>
      <c r="J15" s="209">
        <v>0</v>
      </c>
      <c r="K15" s="208">
        <v>0</v>
      </c>
      <c r="L15" s="208">
        <v>0</v>
      </c>
      <c r="M15" s="208">
        <v>0</v>
      </c>
      <c r="N15" s="208">
        <v>0</v>
      </c>
      <c r="O15" s="208">
        <v>0</v>
      </c>
      <c r="P15" s="209">
        <v>71768</v>
      </c>
    </row>
    <row r="16" spans="1:16" ht="165.75">
      <c r="A16" s="206" t="s">
        <v>209</v>
      </c>
      <c r="B16" s="206" t="s">
        <v>210</v>
      </c>
      <c r="C16" s="207" t="s">
        <v>76</v>
      </c>
      <c r="D16" s="208" t="s">
        <v>211</v>
      </c>
      <c r="E16" s="209">
        <v>0</v>
      </c>
      <c r="F16" s="208">
        <v>0</v>
      </c>
      <c r="G16" s="208">
        <v>0</v>
      </c>
      <c r="H16" s="208">
        <v>0</v>
      </c>
      <c r="I16" s="208">
        <v>0</v>
      </c>
      <c r="J16" s="209">
        <v>731797</v>
      </c>
      <c r="K16" s="208">
        <v>731797</v>
      </c>
      <c r="L16" s="208">
        <v>0</v>
      </c>
      <c r="M16" s="208">
        <v>0</v>
      </c>
      <c r="N16" s="208">
        <v>0</v>
      </c>
      <c r="O16" s="208">
        <v>731797</v>
      </c>
      <c r="P16" s="209">
        <v>731797</v>
      </c>
    </row>
    <row r="17" spans="1:16" ht="165.75">
      <c r="A17" s="206" t="s">
        <v>212</v>
      </c>
      <c r="B17" s="206" t="s">
        <v>213</v>
      </c>
      <c r="C17" s="207" t="s">
        <v>76</v>
      </c>
      <c r="D17" s="208" t="s">
        <v>214</v>
      </c>
      <c r="E17" s="209">
        <v>0</v>
      </c>
      <c r="F17" s="208">
        <v>0</v>
      </c>
      <c r="G17" s="208">
        <v>0</v>
      </c>
      <c r="H17" s="208">
        <v>0</v>
      </c>
      <c r="I17" s="208">
        <v>0</v>
      </c>
      <c r="J17" s="209">
        <v>5432697</v>
      </c>
      <c r="K17" s="208">
        <v>5432697</v>
      </c>
      <c r="L17" s="208">
        <v>0</v>
      </c>
      <c r="M17" s="208">
        <v>0</v>
      </c>
      <c r="N17" s="208">
        <v>0</v>
      </c>
      <c r="O17" s="208">
        <v>5432697</v>
      </c>
      <c r="P17" s="209">
        <v>5432697</v>
      </c>
    </row>
    <row r="18" spans="1:16" ht="25.5">
      <c r="A18" s="206" t="s">
        <v>170</v>
      </c>
      <c r="B18" s="206" t="s">
        <v>171</v>
      </c>
      <c r="C18" s="207" t="s">
        <v>172</v>
      </c>
      <c r="D18" s="208" t="s">
        <v>173</v>
      </c>
      <c r="E18" s="209">
        <v>-1839519</v>
      </c>
      <c r="F18" s="208">
        <v>-1839519</v>
      </c>
      <c r="G18" s="208">
        <v>0</v>
      </c>
      <c r="H18" s="208">
        <v>0</v>
      </c>
      <c r="I18" s="208">
        <v>0</v>
      </c>
      <c r="J18" s="209">
        <v>0</v>
      </c>
      <c r="K18" s="208">
        <v>0</v>
      </c>
      <c r="L18" s="208">
        <v>0</v>
      </c>
      <c r="M18" s="208">
        <v>0</v>
      </c>
      <c r="N18" s="208">
        <v>0</v>
      </c>
      <c r="O18" s="208">
        <v>0</v>
      </c>
      <c r="P18" s="209">
        <v>-1839519</v>
      </c>
    </row>
    <row r="19" spans="1:16" ht="38.25">
      <c r="A19" s="206" t="s">
        <v>29</v>
      </c>
      <c r="B19" s="206" t="s">
        <v>30</v>
      </c>
      <c r="C19" s="207" t="s">
        <v>6</v>
      </c>
      <c r="D19" s="208" t="s">
        <v>31</v>
      </c>
      <c r="E19" s="209">
        <v>-300000</v>
      </c>
      <c r="F19" s="208">
        <v>-300000</v>
      </c>
      <c r="G19" s="208">
        <v>0</v>
      </c>
      <c r="H19" s="208">
        <v>0</v>
      </c>
      <c r="I19" s="208">
        <v>0</v>
      </c>
      <c r="J19" s="209">
        <v>250000</v>
      </c>
      <c r="K19" s="208">
        <v>250000</v>
      </c>
      <c r="L19" s="208">
        <v>0</v>
      </c>
      <c r="M19" s="208">
        <v>0</v>
      </c>
      <c r="N19" s="208">
        <v>0</v>
      </c>
      <c r="O19" s="208">
        <v>250000</v>
      </c>
      <c r="P19" s="209">
        <v>-50000</v>
      </c>
    </row>
    <row r="20" spans="1:16" ht="76.5">
      <c r="A20" s="206" t="s">
        <v>215</v>
      </c>
      <c r="B20" s="206" t="s">
        <v>216</v>
      </c>
      <c r="C20" s="207" t="s">
        <v>169</v>
      </c>
      <c r="D20" s="208" t="s">
        <v>217</v>
      </c>
      <c r="E20" s="209">
        <v>100000</v>
      </c>
      <c r="F20" s="208">
        <v>100000</v>
      </c>
      <c r="G20" s="208">
        <v>0</v>
      </c>
      <c r="H20" s="208">
        <v>0</v>
      </c>
      <c r="I20" s="208">
        <v>0</v>
      </c>
      <c r="J20" s="209">
        <v>6006438</v>
      </c>
      <c r="K20" s="208">
        <v>6006438</v>
      </c>
      <c r="L20" s="208">
        <v>0</v>
      </c>
      <c r="M20" s="208">
        <v>0</v>
      </c>
      <c r="N20" s="208">
        <v>0</v>
      </c>
      <c r="O20" s="208">
        <v>6006438</v>
      </c>
      <c r="P20" s="209">
        <v>6106438</v>
      </c>
    </row>
    <row r="21" spans="1:16" ht="25.5">
      <c r="A21" s="206" t="s">
        <v>25</v>
      </c>
      <c r="B21" s="206" t="s">
        <v>27</v>
      </c>
      <c r="C21" s="207" t="s">
        <v>9</v>
      </c>
      <c r="D21" s="208" t="s">
        <v>40</v>
      </c>
      <c r="E21" s="209">
        <v>378000</v>
      </c>
      <c r="F21" s="208">
        <v>378000</v>
      </c>
      <c r="G21" s="208">
        <v>0</v>
      </c>
      <c r="H21" s="208">
        <v>0</v>
      </c>
      <c r="I21" s="208">
        <v>0</v>
      </c>
      <c r="J21" s="209">
        <v>0</v>
      </c>
      <c r="K21" s="208">
        <v>0</v>
      </c>
      <c r="L21" s="208">
        <v>0</v>
      </c>
      <c r="M21" s="208">
        <v>0</v>
      </c>
      <c r="N21" s="208">
        <v>0</v>
      </c>
      <c r="O21" s="208">
        <v>0</v>
      </c>
      <c r="P21" s="209">
        <v>378000</v>
      </c>
    </row>
    <row r="22" spans="1:16" ht="25.5">
      <c r="A22" s="206" t="s">
        <v>147</v>
      </c>
      <c r="B22" s="206" t="s">
        <v>148</v>
      </c>
      <c r="C22" s="207" t="s">
        <v>23</v>
      </c>
      <c r="D22" s="208" t="s">
        <v>149</v>
      </c>
      <c r="E22" s="209">
        <v>58000</v>
      </c>
      <c r="F22" s="208">
        <v>58000</v>
      </c>
      <c r="G22" s="208">
        <v>0</v>
      </c>
      <c r="H22" s="208">
        <v>0</v>
      </c>
      <c r="I22" s="208">
        <v>0</v>
      </c>
      <c r="J22" s="209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9">
        <v>58000</v>
      </c>
    </row>
    <row r="23" spans="1:16" ht="25.5">
      <c r="A23" s="200" t="s">
        <v>83</v>
      </c>
      <c r="B23" s="201"/>
      <c r="C23" s="202"/>
      <c r="D23" s="203" t="s">
        <v>96</v>
      </c>
      <c r="E23" s="204">
        <v>100000</v>
      </c>
      <c r="F23" s="205">
        <v>100000</v>
      </c>
      <c r="G23" s="205">
        <v>0</v>
      </c>
      <c r="H23" s="205">
        <v>0</v>
      </c>
      <c r="I23" s="205">
        <v>0</v>
      </c>
      <c r="J23" s="204">
        <v>0</v>
      </c>
      <c r="K23" s="205">
        <v>0</v>
      </c>
      <c r="L23" s="205">
        <v>0</v>
      </c>
      <c r="M23" s="205">
        <v>0</v>
      </c>
      <c r="N23" s="205">
        <v>0</v>
      </c>
      <c r="O23" s="205">
        <v>0</v>
      </c>
      <c r="P23" s="204">
        <v>100000</v>
      </c>
    </row>
    <row r="24" spans="1:16" ht="25.5">
      <c r="A24" s="200" t="s">
        <v>84</v>
      </c>
      <c r="B24" s="201"/>
      <c r="C24" s="202"/>
      <c r="D24" s="203" t="s">
        <v>96</v>
      </c>
      <c r="E24" s="204">
        <v>100000</v>
      </c>
      <c r="F24" s="205">
        <v>100000</v>
      </c>
      <c r="G24" s="205">
        <v>0</v>
      </c>
      <c r="H24" s="205">
        <v>0</v>
      </c>
      <c r="I24" s="205">
        <v>0</v>
      </c>
      <c r="J24" s="204">
        <v>0</v>
      </c>
      <c r="K24" s="205">
        <v>0</v>
      </c>
      <c r="L24" s="205">
        <v>0</v>
      </c>
      <c r="M24" s="205">
        <v>0</v>
      </c>
      <c r="N24" s="205">
        <v>0</v>
      </c>
      <c r="O24" s="205">
        <v>0</v>
      </c>
      <c r="P24" s="204">
        <v>100000</v>
      </c>
    </row>
    <row r="25" spans="1:16" ht="51" customHeight="1">
      <c r="A25" s="206" t="s">
        <v>85</v>
      </c>
      <c r="B25" s="206" t="s">
        <v>75</v>
      </c>
      <c r="C25" s="207" t="s">
        <v>8</v>
      </c>
      <c r="D25" s="208" t="s">
        <v>136</v>
      </c>
      <c r="E25" s="209">
        <v>100000</v>
      </c>
      <c r="F25" s="208">
        <v>100000</v>
      </c>
      <c r="G25" s="208">
        <v>0</v>
      </c>
      <c r="H25" s="208">
        <v>0</v>
      </c>
      <c r="I25" s="208">
        <v>0</v>
      </c>
      <c r="J25" s="209">
        <v>0</v>
      </c>
      <c r="K25" s="208">
        <v>0</v>
      </c>
      <c r="L25" s="208">
        <v>0</v>
      </c>
      <c r="M25" s="208">
        <v>0</v>
      </c>
      <c r="N25" s="208">
        <v>0</v>
      </c>
      <c r="O25" s="208">
        <v>0</v>
      </c>
      <c r="P25" s="209">
        <v>100000</v>
      </c>
    </row>
    <row r="26" spans="1:16" s="25" customFormat="1">
      <c r="A26" s="200" t="s">
        <v>61</v>
      </c>
      <c r="B26" s="201"/>
      <c r="C26" s="202"/>
      <c r="D26" s="203" t="s">
        <v>218</v>
      </c>
      <c r="E26" s="204">
        <v>510000</v>
      </c>
      <c r="F26" s="205">
        <v>510000</v>
      </c>
      <c r="G26" s="205">
        <v>0</v>
      </c>
      <c r="H26" s="205">
        <v>0</v>
      </c>
      <c r="I26" s="205">
        <v>0</v>
      </c>
      <c r="J26" s="204">
        <v>-10000</v>
      </c>
      <c r="K26" s="205">
        <v>-10000</v>
      </c>
      <c r="L26" s="205">
        <v>0</v>
      </c>
      <c r="M26" s="205">
        <v>0</v>
      </c>
      <c r="N26" s="205">
        <v>0</v>
      </c>
      <c r="O26" s="205">
        <v>-10000</v>
      </c>
      <c r="P26" s="204">
        <v>500000</v>
      </c>
    </row>
    <row r="27" spans="1:16" s="19" customFormat="1" ht="38.25" customHeight="1">
      <c r="A27" s="200" t="s">
        <v>62</v>
      </c>
      <c r="B27" s="201"/>
      <c r="C27" s="202"/>
      <c r="D27" s="203" t="s">
        <v>218</v>
      </c>
      <c r="E27" s="204">
        <v>510000</v>
      </c>
      <c r="F27" s="205">
        <v>510000</v>
      </c>
      <c r="G27" s="205">
        <v>0</v>
      </c>
      <c r="H27" s="205">
        <v>0</v>
      </c>
      <c r="I27" s="205">
        <v>0</v>
      </c>
      <c r="J27" s="204">
        <v>-10000</v>
      </c>
      <c r="K27" s="205">
        <v>-10000</v>
      </c>
      <c r="L27" s="205">
        <v>0</v>
      </c>
      <c r="M27" s="205">
        <v>0</v>
      </c>
      <c r="N27" s="205">
        <v>0</v>
      </c>
      <c r="O27" s="205">
        <v>-10000</v>
      </c>
      <c r="P27" s="204">
        <v>500000</v>
      </c>
    </row>
    <row r="28" spans="1:16" s="19" customFormat="1" ht="25.5">
      <c r="A28" s="206" t="s">
        <v>63</v>
      </c>
      <c r="B28" s="206" t="s">
        <v>28</v>
      </c>
      <c r="C28" s="207" t="s">
        <v>7</v>
      </c>
      <c r="D28" s="208" t="s">
        <v>55</v>
      </c>
      <c r="E28" s="209">
        <v>500000</v>
      </c>
      <c r="F28" s="208">
        <v>500000</v>
      </c>
      <c r="G28" s="208">
        <v>0</v>
      </c>
      <c r="H28" s="208">
        <v>0</v>
      </c>
      <c r="I28" s="208">
        <v>0</v>
      </c>
      <c r="J28" s="209">
        <v>0</v>
      </c>
      <c r="K28" s="208">
        <v>0</v>
      </c>
      <c r="L28" s="208">
        <v>0</v>
      </c>
      <c r="M28" s="208">
        <v>0</v>
      </c>
      <c r="N28" s="208">
        <v>0</v>
      </c>
      <c r="O28" s="208">
        <v>0</v>
      </c>
      <c r="P28" s="209">
        <v>500000</v>
      </c>
    </row>
    <row r="29" spans="1:16" ht="63.75" customHeight="1">
      <c r="A29" s="206" t="s">
        <v>174</v>
      </c>
      <c r="B29" s="206" t="s">
        <v>175</v>
      </c>
      <c r="C29" s="207" t="s">
        <v>7</v>
      </c>
      <c r="D29" s="208" t="s">
        <v>176</v>
      </c>
      <c r="E29" s="209">
        <v>10000</v>
      </c>
      <c r="F29" s="208">
        <v>10000</v>
      </c>
      <c r="G29" s="208">
        <v>0</v>
      </c>
      <c r="H29" s="208">
        <v>0</v>
      </c>
      <c r="I29" s="208">
        <v>0</v>
      </c>
      <c r="J29" s="209">
        <v>-10000</v>
      </c>
      <c r="K29" s="208">
        <v>-10000</v>
      </c>
      <c r="L29" s="208">
        <v>0</v>
      </c>
      <c r="M29" s="208">
        <v>0</v>
      </c>
      <c r="N29" s="208">
        <v>0</v>
      </c>
      <c r="O29" s="208">
        <v>-10000</v>
      </c>
      <c r="P29" s="209">
        <v>0</v>
      </c>
    </row>
    <row r="30" spans="1:16" ht="51" customHeight="1">
      <c r="A30" s="210" t="s">
        <v>37</v>
      </c>
      <c r="B30" s="210" t="s">
        <v>37</v>
      </c>
      <c r="C30" s="211" t="s">
        <v>37</v>
      </c>
      <c r="D30" s="204" t="s">
        <v>56</v>
      </c>
      <c r="E30" s="204">
        <v>-921751</v>
      </c>
      <c r="F30" s="204">
        <v>-921751</v>
      </c>
      <c r="G30" s="204">
        <v>0</v>
      </c>
      <c r="H30" s="204">
        <v>7768</v>
      </c>
      <c r="I30" s="204">
        <v>0</v>
      </c>
      <c r="J30" s="204">
        <v>12410932</v>
      </c>
      <c r="K30" s="204">
        <v>12410932</v>
      </c>
      <c r="L30" s="204">
        <v>0</v>
      </c>
      <c r="M30" s="204">
        <v>0</v>
      </c>
      <c r="N30" s="204">
        <v>0</v>
      </c>
      <c r="O30" s="204">
        <v>12410932</v>
      </c>
      <c r="P30" s="204">
        <v>11489181</v>
      </c>
    </row>
    <row r="31" spans="1:16" ht="18.75">
      <c r="A31" s="1"/>
      <c r="K31" s="2"/>
      <c r="L31" s="2"/>
      <c r="M31" s="2"/>
      <c r="N31" s="2"/>
      <c r="O31" s="2"/>
      <c r="P31" s="3"/>
    </row>
    <row r="32" spans="1:16" ht="18.75">
      <c r="A32" s="1"/>
      <c r="B32" s="1"/>
      <c r="C32" s="1"/>
      <c r="D32" s="216" t="s">
        <v>81</v>
      </c>
      <c r="E32" s="216"/>
      <c r="F32" s="216"/>
      <c r="G32" s="216"/>
      <c r="H32" s="216"/>
      <c r="I32" s="216"/>
      <c r="J32" s="216"/>
      <c r="K32" s="2"/>
      <c r="L32" s="2"/>
      <c r="M32" s="2"/>
      <c r="N32" s="2"/>
      <c r="O32" s="2"/>
      <c r="P32" s="3"/>
    </row>
    <row r="33" spans="1:16" ht="18.75">
      <c r="A33" s="1"/>
      <c r="B33" s="1"/>
      <c r="C33" s="1"/>
      <c r="D33" s="1"/>
      <c r="E33" s="2"/>
      <c r="F33" s="2"/>
      <c r="G33" s="12"/>
      <c r="H33" s="2"/>
      <c r="I33" s="2"/>
      <c r="J33" s="2"/>
      <c r="K33" s="2"/>
      <c r="L33" s="2"/>
      <c r="M33" s="2"/>
      <c r="N33" s="2"/>
      <c r="O33" s="2"/>
      <c r="P33" s="3"/>
    </row>
    <row r="34" spans="1:16" ht="18.75">
      <c r="A34" s="1"/>
      <c r="B34" s="1"/>
      <c r="C34" s="1"/>
      <c r="D34" s="1"/>
      <c r="E34" s="2"/>
      <c r="F34" s="2"/>
      <c r="G34" s="12"/>
      <c r="H34" s="2"/>
      <c r="I34" s="2"/>
      <c r="J34" s="2"/>
      <c r="K34" s="2"/>
      <c r="L34" s="2"/>
      <c r="M34" s="2"/>
      <c r="N34" s="2"/>
      <c r="O34" s="2"/>
      <c r="P34" s="3"/>
    </row>
    <row r="35" spans="1:16" ht="18.75">
      <c r="A35" s="1"/>
      <c r="B35" s="1"/>
      <c r="C35" s="1"/>
      <c r="D35" s="1"/>
      <c r="E35" s="2"/>
      <c r="F35" s="2"/>
      <c r="G35" s="12"/>
      <c r="H35" s="2"/>
      <c r="I35" s="2"/>
      <c r="J35" s="2"/>
      <c r="K35" s="2"/>
      <c r="L35" s="2"/>
      <c r="M35" s="2"/>
      <c r="N35" s="2"/>
      <c r="O35" s="2"/>
      <c r="P35" s="3"/>
    </row>
    <row r="36" spans="1:16" ht="18.75">
      <c r="A36" s="1"/>
      <c r="B36" s="1"/>
      <c r="C36" s="1"/>
      <c r="D36" s="1"/>
      <c r="E36" s="2"/>
      <c r="F36" s="2"/>
      <c r="G36" s="12"/>
      <c r="H36" s="2"/>
      <c r="I36" s="2"/>
      <c r="J36" s="2"/>
      <c r="K36" s="2"/>
      <c r="L36" s="2"/>
      <c r="M36" s="2"/>
      <c r="N36" s="2"/>
      <c r="O36" s="2"/>
      <c r="P36" s="3"/>
    </row>
    <row r="37" spans="1:16" ht="18.75">
      <c r="A37" s="4"/>
      <c r="B37" s="4"/>
      <c r="C37" s="4"/>
      <c r="D37" s="4"/>
      <c r="E37" s="5"/>
      <c r="F37" s="5"/>
      <c r="G37" s="32"/>
      <c r="H37" s="5"/>
      <c r="I37" s="5"/>
      <c r="J37" s="5"/>
      <c r="K37" s="5"/>
      <c r="L37" s="5"/>
      <c r="M37" s="5"/>
      <c r="N37" s="5"/>
      <c r="O37" s="5"/>
      <c r="P37" s="6"/>
    </row>
    <row r="38" spans="1:16" ht="18.75">
      <c r="A38" s="4"/>
      <c r="B38" s="4"/>
      <c r="C38" s="4"/>
      <c r="D38" s="4"/>
      <c r="E38" s="5"/>
      <c r="F38" s="5"/>
      <c r="G38" s="32"/>
      <c r="H38" s="5"/>
      <c r="I38" s="5"/>
      <c r="J38" s="5"/>
      <c r="K38" s="5"/>
      <c r="L38" s="5"/>
      <c r="M38" s="5"/>
      <c r="N38" s="5"/>
      <c r="O38" s="5"/>
      <c r="P38" s="6"/>
    </row>
    <row r="39" spans="1:16" ht="18.75">
      <c r="A39" s="4"/>
      <c r="B39" s="4"/>
      <c r="C39" s="4"/>
      <c r="D39" s="4"/>
      <c r="E39" s="5"/>
      <c r="F39" s="5"/>
      <c r="G39" s="32"/>
      <c r="H39" s="5"/>
      <c r="I39" s="5"/>
      <c r="J39" s="5"/>
      <c r="K39" s="5"/>
      <c r="L39" s="5"/>
      <c r="M39" s="5"/>
      <c r="N39" s="5"/>
      <c r="O39" s="5"/>
      <c r="P39" s="6"/>
    </row>
    <row r="40" spans="1:16" ht="18.75">
      <c r="A40" s="4"/>
      <c r="B40" s="4"/>
      <c r="C40" s="4"/>
      <c r="D40" s="4"/>
      <c r="E40" s="5"/>
      <c r="F40" s="5"/>
      <c r="G40" s="32"/>
      <c r="H40" s="5"/>
      <c r="I40" s="5"/>
      <c r="J40" s="5"/>
      <c r="K40" s="5"/>
      <c r="L40" s="5"/>
      <c r="M40" s="5"/>
      <c r="N40" s="5"/>
      <c r="O40" s="5"/>
      <c r="P40" s="6"/>
    </row>
    <row r="41" spans="1:16" ht="18.75">
      <c r="A41" s="4"/>
      <c r="B41" s="4"/>
      <c r="C41" s="4"/>
      <c r="D41" s="4"/>
      <c r="E41" s="5"/>
      <c r="F41" s="5"/>
      <c r="G41" s="32"/>
      <c r="H41" s="5"/>
      <c r="I41" s="5"/>
      <c r="J41" s="5"/>
      <c r="K41" s="5"/>
      <c r="L41" s="5"/>
      <c r="M41" s="5"/>
      <c r="N41" s="5"/>
      <c r="O41" s="5"/>
      <c r="P41" s="6"/>
    </row>
    <row r="42" spans="1:16" ht="18.75">
      <c r="A42" s="4"/>
      <c r="B42" s="4"/>
      <c r="C42" s="4"/>
      <c r="D42" s="4"/>
      <c r="E42" s="5"/>
      <c r="F42" s="5"/>
      <c r="G42" s="32"/>
      <c r="H42" s="5"/>
      <c r="I42" s="5"/>
      <c r="J42" s="5"/>
      <c r="K42" s="5"/>
      <c r="L42" s="5"/>
      <c r="M42" s="5"/>
      <c r="N42" s="5"/>
      <c r="O42" s="5"/>
      <c r="P42" s="6"/>
    </row>
    <row r="43" spans="1:16" ht="18.75">
      <c r="A43" s="4"/>
      <c r="B43" s="4"/>
      <c r="C43" s="4"/>
      <c r="D43" s="4"/>
      <c r="E43" s="5"/>
      <c r="F43" s="5"/>
      <c r="G43" s="32"/>
      <c r="H43" s="5"/>
      <c r="I43" s="5"/>
      <c r="J43" s="5"/>
      <c r="K43" s="5"/>
      <c r="L43" s="5"/>
      <c r="M43" s="5"/>
      <c r="N43" s="5"/>
      <c r="O43" s="5"/>
      <c r="P43" s="6"/>
    </row>
    <row r="44" spans="1:16" ht="18.75">
      <c r="A44" s="4"/>
      <c r="B44" s="4"/>
      <c r="C44" s="4"/>
      <c r="D44" s="4"/>
      <c r="E44" s="5"/>
      <c r="F44" s="5"/>
      <c r="G44" s="32"/>
      <c r="H44" s="5"/>
      <c r="I44" s="5"/>
      <c r="J44" s="5"/>
      <c r="K44" s="5"/>
      <c r="L44" s="5"/>
      <c r="M44" s="5"/>
      <c r="N44" s="5"/>
      <c r="O44" s="5"/>
      <c r="P44" s="6"/>
    </row>
    <row r="45" spans="1:16" ht="18.75">
      <c r="A45" s="4"/>
      <c r="B45" s="4"/>
      <c r="C45" s="4"/>
      <c r="D45" s="4"/>
      <c r="E45" s="5"/>
      <c r="F45" s="5"/>
      <c r="G45" s="32"/>
      <c r="H45" s="5"/>
      <c r="I45" s="5"/>
      <c r="J45" s="5"/>
      <c r="K45" s="5"/>
      <c r="L45" s="5"/>
      <c r="M45" s="5"/>
      <c r="N45" s="5"/>
      <c r="O45" s="5"/>
      <c r="P45" s="6"/>
    </row>
    <row r="46" spans="1:16" ht="18.75">
      <c r="A46" s="4"/>
      <c r="B46" s="4"/>
      <c r="C46" s="4"/>
      <c r="D46" s="4"/>
      <c r="E46" s="5"/>
      <c r="F46" s="5"/>
      <c r="G46" s="32"/>
      <c r="H46" s="5"/>
      <c r="I46" s="5"/>
      <c r="J46" s="5"/>
      <c r="K46" s="5"/>
      <c r="L46" s="5"/>
      <c r="M46" s="5"/>
      <c r="N46" s="5"/>
      <c r="O46" s="5"/>
      <c r="P46" s="6"/>
    </row>
    <row r="47" spans="1:16" ht="18.75">
      <c r="A47" s="4"/>
      <c r="B47" s="4"/>
      <c r="C47" s="4"/>
      <c r="D47" s="4"/>
      <c r="E47" s="5"/>
      <c r="F47" s="5"/>
      <c r="G47" s="32"/>
      <c r="H47" s="5"/>
      <c r="I47" s="5"/>
      <c r="J47" s="5"/>
      <c r="K47" s="5"/>
      <c r="L47" s="5"/>
      <c r="M47" s="5"/>
      <c r="N47" s="5"/>
      <c r="O47" s="5"/>
      <c r="P47" s="6"/>
    </row>
    <row r="48" spans="1:16" ht="18.75">
      <c r="A48" s="4"/>
      <c r="B48" s="4"/>
      <c r="C48" s="4"/>
      <c r="D48" s="4"/>
      <c r="E48" s="5"/>
      <c r="F48" s="5"/>
      <c r="G48" s="32"/>
      <c r="H48" s="5"/>
      <c r="I48" s="5"/>
      <c r="J48" s="5"/>
      <c r="K48" s="5"/>
      <c r="L48" s="5"/>
      <c r="M48" s="5"/>
      <c r="N48" s="5"/>
      <c r="O48" s="5"/>
      <c r="P48" s="6"/>
    </row>
    <row r="49" spans="1:16" ht="18.75">
      <c r="A49" s="4"/>
      <c r="B49" s="4"/>
      <c r="C49" s="4"/>
      <c r="D49" s="4"/>
      <c r="E49" s="5"/>
      <c r="F49" s="5"/>
      <c r="G49" s="32"/>
      <c r="H49" s="5"/>
      <c r="I49" s="5"/>
      <c r="J49" s="5"/>
      <c r="K49" s="5"/>
      <c r="L49" s="5"/>
      <c r="M49" s="5"/>
      <c r="N49" s="5"/>
      <c r="O49" s="5"/>
      <c r="P49" s="6"/>
    </row>
    <row r="50" spans="1:16" ht="18.75">
      <c r="A50" s="4"/>
      <c r="B50" s="4"/>
      <c r="C50" s="4"/>
      <c r="D50" s="4"/>
      <c r="E50" s="5"/>
      <c r="F50" s="5"/>
      <c r="G50" s="32"/>
      <c r="H50" s="5"/>
      <c r="I50" s="5"/>
      <c r="J50" s="5"/>
      <c r="K50" s="5"/>
      <c r="L50" s="5"/>
      <c r="M50" s="5"/>
      <c r="N50" s="5"/>
      <c r="O50" s="5"/>
      <c r="P50" s="6"/>
    </row>
    <row r="51" spans="1:16" ht="18.75">
      <c r="A51" s="4"/>
      <c r="B51" s="4"/>
      <c r="C51" s="4"/>
      <c r="D51" s="4"/>
      <c r="E51" s="5"/>
      <c r="F51" s="5"/>
      <c r="G51" s="32"/>
      <c r="H51" s="5"/>
      <c r="I51" s="5"/>
      <c r="J51" s="5"/>
      <c r="K51" s="5"/>
      <c r="L51" s="5"/>
      <c r="M51" s="5"/>
      <c r="N51" s="5"/>
      <c r="O51" s="5"/>
      <c r="P51" s="6"/>
    </row>
    <row r="52" spans="1:16" ht="18.75">
      <c r="A52" s="4"/>
      <c r="B52" s="4"/>
      <c r="C52" s="4"/>
      <c r="D52" s="4"/>
      <c r="E52" s="5"/>
      <c r="F52" s="5"/>
      <c r="G52" s="32"/>
      <c r="H52" s="5"/>
      <c r="I52" s="5"/>
      <c r="J52" s="5"/>
      <c r="K52" s="5"/>
      <c r="L52" s="5"/>
      <c r="M52" s="5"/>
      <c r="N52" s="5"/>
      <c r="O52" s="5"/>
      <c r="P52" s="6"/>
    </row>
    <row r="53" spans="1:16" ht="18.75">
      <c r="A53" s="4"/>
      <c r="B53" s="4"/>
      <c r="C53" s="4"/>
      <c r="D53" s="4"/>
      <c r="E53" s="5"/>
      <c r="F53" s="5"/>
      <c r="G53" s="32"/>
      <c r="H53" s="5"/>
      <c r="I53" s="5"/>
      <c r="J53" s="5"/>
      <c r="K53" s="5"/>
      <c r="L53" s="5"/>
      <c r="M53" s="5"/>
      <c r="N53" s="5"/>
      <c r="O53" s="5"/>
      <c r="P53" s="6"/>
    </row>
    <row r="54" spans="1:16" ht="18.75">
      <c r="A54" s="4"/>
      <c r="B54" s="4"/>
      <c r="C54" s="4"/>
      <c r="D54" s="4"/>
      <c r="E54" s="5"/>
      <c r="F54" s="5"/>
      <c r="G54" s="32"/>
      <c r="H54" s="5"/>
      <c r="I54" s="5"/>
      <c r="J54" s="5"/>
      <c r="K54" s="5"/>
      <c r="L54" s="5"/>
      <c r="M54" s="5"/>
      <c r="N54" s="5"/>
      <c r="O54" s="5"/>
      <c r="P54" s="6"/>
    </row>
    <row r="55" spans="1:16" ht="18.75">
      <c r="A55" s="4"/>
      <c r="B55" s="4"/>
      <c r="C55" s="4"/>
      <c r="D55" s="4"/>
      <c r="E55" s="5"/>
      <c r="F55" s="5"/>
      <c r="G55" s="32"/>
      <c r="H55" s="5"/>
      <c r="I55" s="5"/>
      <c r="J55" s="5"/>
      <c r="K55" s="5"/>
      <c r="L55" s="5"/>
      <c r="M55" s="5"/>
      <c r="N55" s="5"/>
      <c r="O55" s="5"/>
      <c r="P55" s="6"/>
    </row>
    <row r="56" spans="1:16" ht="18.75">
      <c r="A56" s="4"/>
      <c r="B56" s="4"/>
      <c r="C56" s="4"/>
      <c r="D56" s="4"/>
      <c r="E56" s="5"/>
      <c r="F56" s="5"/>
      <c r="G56" s="32"/>
      <c r="H56" s="5"/>
      <c r="I56" s="5"/>
      <c r="J56" s="5"/>
      <c r="K56" s="5"/>
      <c r="L56" s="5"/>
      <c r="M56" s="5"/>
      <c r="N56" s="5"/>
      <c r="O56" s="5"/>
      <c r="P56" s="6"/>
    </row>
    <row r="57" spans="1:16" ht="18.75">
      <c r="A57" s="4"/>
      <c r="B57" s="4"/>
      <c r="C57" s="4"/>
      <c r="D57" s="4"/>
      <c r="E57" s="5"/>
      <c r="F57" s="5"/>
      <c r="G57" s="32"/>
      <c r="H57" s="5"/>
      <c r="I57" s="5"/>
      <c r="J57" s="5"/>
      <c r="K57" s="5"/>
      <c r="L57" s="5"/>
      <c r="M57" s="5"/>
      <c r="N57" s="5"/>
      <c r="O57" s="5"/>
      <c r="P57" s="6"/>
    </row>
    <row r="58" spans="1:16" ht="18.75">
      <c r="A58" s="4"/>
      <c r="B58" s="4"/>
      <c r="C58" s="4"/>
      <c r="D58" s="4"/>
      <c r="E58" s="5"/>
      <c r="F58" s="5"/>
      <c r="G58" s="32"/>
      <c r="H58" s="5"/>
      <c r="I58" s="5"/>
      <c r="J58" s="5"/>
      <c r="K58" s="5"/>
      <c r="L58" s="5"/>
      <c r="M58" s="5"/>
      <c r="N58" s="5"/>
      <c r="O58" s="5"/>
      <c r="P58" s="6"/>
    </row>
    <row r="59" spans="1:16" ht="18.75">
      <c r="A59" s="4"/>
      <c r="B59" s="4"/>
      <c r="C59" s="4"/>
      <c r="D59" s="4"/>
      <c r="E59" s="5"/>
      <c r="F59" s="5"/>
      <c r="G59" s="32"/>
      <c r="H59" s="5"/>
      <c r="I59" s="5"/>
      <c r="J59" s="5"/>
      <c r="K59" s="5"/>
      <c r="L59" s="5"/>
      <c r="M59" s="5"/>
      <c r="N59" s="5"/>
      <c r="O59" s="5"/>
      <c r="P59" s="6"/>
    </row>
    <row r="60" spans="1:16" ht="18.75">
      <c r="A60" s="4"/>
      <c r="B60" s="4"/>
      <c r="C60" s="4"/>
      <c r="D60" s="4"/>
      <c r="E60" s="5"/>
      <c r="F60" s="5"/>
      <c r="G60" s="32"/>
      <c r="H60" s="5"/>
      <c r="I60" s="5"/>
      <c r="J60" s="5"/>
      <c r="K60" s="5"/>
      <c r="L60" s="5"/>
      <c r="M60" s="5"/>
      <c r="N60" s="5"/>
      <c r="O60" s="5"/>
      <c r="P60" s="6"/>
    </row>
    <row r="61" spans="1:16" ht="18.75">
      <c r="A61" s="4"/>
      <c r="B61" s="4"/>
      <c r="C61" s="4"/>
      <c r="D61" s="4"/>
      <c r="E61" s="5"/>
      <c r="F61" s="5"/>
      <c r="G61" s="32"/>
      <c r="H61" s="5"/>
      <c r="I61" s="5"/>
      <c r="J61" s="5"/>
      <c r="K61" s="5"/>
      <c r="L61" s="5"/>
      <c r="M61" s="5"/>
      <c r="N61" s="5"/>
      <c r="O61" s="5"/>
      <c r="P61" s="6"/>
    </row>
    <row r="62" spans="1:16" ht="18.75">
      <c r="A62" s="4"/>
      <c r="B62" s="4"/>
      <c r="C62" s="4"/>
      <c r="D62" s="4"/>
      <c r="E62" s="5"/>
      <c r="F62" s="5"/>
      <c r="G62" s="32"/>
      <c r="H62" s="5"/>
      <c r="I62" s="5"/>
      <c r="J62" s="5"/>
      <c r="K62" s="5"/>
      <c r="L62" s="5"/>
      <c r="M62" s="5"/>
      <c r="N62" s="5"/>
      <c r="O62" s="5"/>
      <c r="P62" s="6"/>
    </row>
    <row r="63" spans="1:16" ht="18.75">
      <c r="A63" s="4"/>
      <c r="B63" s="4"/>
      <c r="C63" s="4"/>
      <c r="D63" s="4"/>
      <c r="E63" s="5"/>
      <c r="F63" s="5"/>
      <c r="G63" s="32"/>
      <c r="H63" s="5"/>
      <c r="I63" s="5"/>
      <c r="J63" s="5"/>
      <c r="K63" s="5"/>
      <c r="L63" s="5"/>
      <c r="M63" s="5"/>
      <c r="N63" s="5"/>
      <c r="O63" s="5"/>
      <c r="P63" s="6"/>
    </row>
    <row r="64" spans="1:16" ht="18.75">
      <c r="A64" s="4"/>
      <c r="B64" s="4"/>
      <c r="C64" s="4"/>
      <c r="D64" s="4"/>
      <c r="E64" s="5"/>
      <c r="F64" s="5"/>
      <c r="G64" s="32"/>
      <c r="H64" s="5"/>
      <c r="I64" s="5"/>
      <c r="J64" s="5"/>
      <c r="K64" s="5"/>
      <c r="L64" s="5"/>
      <c r="M64" s="5"/>
      <c r="N64" s="5"/>
      <c r="O64" s="5"/>
      <c r="P64" s="6"/>
    </row>
    <row r="65" spans="1:16" ht="18.75">
      <c r="A65" s="4"/>
      <c r="B65" s="4"/>
      <c r="C65" s="4"/>
      <c r="D65" s="4"/>
      <c r="E65" s="5"/>
      <c r="F65" s="5"/>
      <c r="G65" s="32"/>
      <c r="H65" s="5"/>
      <c r="I65" s="5"/>
      <c r="J65" s="5"/>
      <c r="K65" s="5"/>
      <c r="L65" s="5"/>
      <c r="M65" s="5"/>
      <c r="N65" s="5"/>
      <c r="O65" s="5"/>
      <c r="P65" s="6"/>
    </row>
    <row r="66" spans="1:16" ht="18.75">
      <c r="A66" s="4"/>
      <c r="B66" s="4"/>
      <c r="C66" s="4"/>
      <c r="D66" s="4"/>
      <c r="E66" s="5"/>
      <c r="F66" s="5"/>
      <c r="G66" s="32"/>
      <c r="H66" s="5"/>
      <c r="I66" s="5"/>
      <c r="J66" s="5"/>
      <c r="K66" s="5"/>
      <c r="L66" s="5"/>
      <c r="M66" s="5"/>
      <c r="N66" s="5"/>
      <c r="O66" s="5"/>
      <c r="P66" s="6"/>
    </row>
    <row r="67" spans="1:16" ht="18.75">
      <c r="A67" s="4"/>
      <c r="B67" s="4"/>
      <c r="C67" s="4"/>
      <c r="D67" s="4"/>
      <c r="E67" s="5"/>
      <c r="F67" s="5"/>
      <c r="G67" s="32"/>
      <c r="H67" s="5"/>
      <c r="I67" s="5"/>
      <c r="J67" s="5"/>
      <c r="K67" s="5"/>
      <c r="L67" s="5"/>
      <c r="M67" s="5"/>
      <c r="N67" s="5"/>
      <c r="O67" s="5"/>
      <c r="P67" s="6"/>
    </row>
    <row r="68" spans="1:16" ht="18.75">
      <c r="A68" s="4"/>
      <c r="B68" s="4"/>
      <c r="C68" s="4"/>
      <c r="D68" s="4"/>
      <c r="E68" s="5"/>
      <c r="F68" s="5"/>
      <c r="G68" s="32"/>
      <c r="H68" s="5"/>
      <c r="I68" s="5"/>
      <c r="J68" s="5"/>
      <c r="K68" s="5"/>
      <c r="L68" s="5"/>
      <c r="M68" s="5"/>
      <c r="N68" s="5"/>
      <c r="O68" s="5"/>
      <c r="P68" s="6"/>
    </row>
    <row r="69" spans="1:16" ht="18.75">
      <c r="A69" s="4"/>
      <c r="B69" s="4"/>
      <c r="C69" s="4"/>
      <c r="D69" s="4"/>
      <c r="E69" s="5"/>
      <c r="F69" s="5"/>
      <c r="G69" s="32"/>
      <c r="H69" s="5"/>
      <c r="I69" s="5"/>
      <c r="J69" s="5"/>
      <c r="K69" s="5"/>
      <c r="L69" s="5"/>
      <c r="M69" s="5"/>
      <c r="N69" s="5"/>
      <c r="O69" s="5"/>
      <c r="P69" s="6"/>
    </row>
  </sheetData>
  <sortState ref="A46:A68">
    <sortCondition ref="A46:A68"/>
  </sortState>
  <mergeCells count="23">
    <mergeCell ref="A4:P4"/>
    <mergeCell ref="A5:P5"/>
    <mergeCell ref="E9:E11"/>
    <mergeCell ref="F9:F11"/>
    <mergeCell ref="G9:H9"/>
    <mergeCell ref="O9:O11"/>
    <mergeCell ref="P8:P11"/>
    <mergeCell ref="J8:O8"/>
    <mergeCell ref="J9:J11"/>
    <mergeCell ref="D32:J32"/>
    <mergeCell ref="G10:G11"/>
    <mergeCell ref="H10:H11"/>
    <mergeCell ref="I9:I11"/>
    <mergeCell ref="A8:A11"/>
    <mergeCell ref="B8:B11"/>
    <mergeCell ref="C8:C11"/>
    <mergeCell ref="D8:D11"/>
    <mergeCell ref="E8:I8"/>
    <mergeCell ref="K9:K11"/>
    <mergeCell ref="L9:L11"/>
    <mergeCell ref="M9:N9"/>
    <mergeCell ref="M10:M11"/>
    <mergeCell ref="N10:N11"/>
  </mergeCells>
  <phoneticPr fontId="0" type="noConversion"/>
  <pageMargins left="0" right="0" top="0.15748031496062992" bottom="0.15748031496062992" header="0.31496062992125984" footer="0.31496062992125984"/>
  <pageSetup paperSize="9" scale="54" fitToHeight="3" orientation="landscape" verticalDpi="300" r:id="rId1"/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5"/>
  <sheetViews>
    <sheetView view="pageBreakPreview" topLeftCell="A43" zoomScaleSheetLayoutView="100" workbookViewId="0">
      <selection activeCell="D64" sqref="D64"/>
    </sheetView>
  </sheetViews>
  <sheetFormatPr defaultRowHeight="15"/>
  <cols>
    <col min="1" max="1" width="20.28515625" customWidth="1"/>
    <col min="2" max="2" width="17" customWidth="1"/>
    <col min="3" max="3" width="59.140625" customWidth="1"/>
    <col min="4" max="4" width="15.28515625" customWidth="1"/>
  </cols>
  <sheetData>
    <row r="1" spans="1:6" ht="15.75">
      <c r="B1" s="37"/>
      <c r="C1" s="233" t="s">
        <v>20</v>
      </c>
      <c r="D1" s="233"/>
      <c r="F1" s="57"/>
    </row>
    <row r="2" spans="1:6" ht="15.75">
      <c r="B2" s="37"/>
      <c r="D2" s="63" t="str">
        <f>дод3!O2</f>
        <v>до рішення XХХХІХ сесії Великокучурівської  сільської ради VIІI скликання від  06.2025р. №-49/2025</v>
      </c>
      <c r="F2" s="57"/>
    </row>
    <row r="3" spans="1:6" ht="15.75">
      <c r="B3" s="37"/>
      <c r="D3" s="63" t="str">
        <f>дод3!O3</f>
        <v xml:space="preserve"> "Про внесення змін до бюджету Великокучурівської сільської територіальної громади на 2025 рік"</v>
      </c>
      <c r="F3" s="57"/>
    </row>
    <row r="4" spans="1:6">
      <c r="B4" s="37"/>
      <c r="C4" s="37"/>
      <c r="D4" s="37"/>
      <c r="E4" s="58"/>
      <c r="F4" s="57"/>
    </row>
    <row r="5" spans="1:6" ht="0.75" customHeight="1">
      <c r="B5" s="37"/>
      <c r="C5" s="37"/>
      <c r="D5" s="37"/>
      <c r="E5" s="59"/>
    </row>
    <row r="6" spans="1:6" ht="18.75" customHeight="1">
      <c r="A6" s="234" t="s">
        <v>150</v>
      </c>
      <c r="B6" s="235"/>
      <c r="C6" s="235"/>
      <c r="D6" s="235"/>
      <c r="E6" s="60"/>
    </row>
    <row r="7" spans="1:6" ht="18.75">
      <c r="A7" s="236" t="s">
        <v>46</v>
      </c>
      <c r="B7" s="235"/>
      <c r="C7" s="235"/>
      <c r="D7" s="235"/>
      <c r="E7" s="61"/>
      <c r="F7" s="61"/>
    </row>
    <row r="8" spans="1:6" ht="18.75">
      <c r="A8" s="235" t="s">
        <v>47</v>
      </c>
      <c r="B8" s="235"/>
      <c r="C8" s="235"/>
      <c r="D8" s="235"/>
      <c r="E8" s="61"/>
      <c r="F8" s="61"/>
    </row>
    <row r="9" spans="1:6">
      <c r="A9" s="103" t="s">
        <v>87</v>
      </c>
      <c r="B9" s="101"/>
      <c r="C9" s="101"/>
      <c r="D9" s="101"/>
    </row>
    <row r="10" spans="1:6">
      <c r="A10" s="101"/>
      <c r="B10" s="101"/>
      <c r="C10" s="101"/>
      <c r="D10" s="102" t="s">
        <v>48</v>
      </c>
    </row>
    <row r="11" spans="1:6" ht="38.25" customHeight="1">
      <c r="A11" s="138" t="s">
        <v>88</v>
      </c>
      <c r="B11" s="237" t="s">
        <v>89</v>
      </c>
      <c r="C11" s="238"/>
      <c r="D11" s="139" t="s">
        <v>34</v>
      </c>
    </row>
    <row r="12" spans="1:6">
      <c r="A12" s="134">
        <v>1</v>
      </c>
      <c r="B12" s="239">
        <v>2</v>
      </c>
      <c r="C12" s="240"/>
      <c r="D12" s="137">
        <v>3</v>
      </c>
    </row>
    <row r="13" spans="1:6" ht="16.5" customHeight="1">
      <c r="A13" s="241" t="s">
        <v>65</v>
      </c>
      <c r="B13" s="242"/>
      <c r="C13" s="242"/>
      <c r="D13" s="242"/>
    </row>
    <row r="14" spans="1:6" hidden="1">
      <c r="A14" s="144"/>
      <c r="B14" s="148"/>
      <c r="C14" s="149"/>
      <c r="D14" s="146"/>
    </row>
    <row r="15" spans="1:6" hidden="1">
      <c r="A15" s="145"/>
      <c r="B15" s="150"/>
      <c r="C15" s="151"/>
      <c r="D15" s="147"/>
    </row>
    <row r="16" spans="1:6" ht="15" hidden="1" customHeight="1">
      <c r="A16" s="144"/>
      <c r="B16" s="148"/>
      <c r="C16" s="149"/>
      <c r="D16" s="146"/>
    </row>
    <row r="17" spans="1:4" hidden="1">
      <c r="A17" s="145"/>
      <c r="B17" s="150"/>
      <c r="C17" s="151"/>
      <c r="D17" s="147"/>
    </row>
    <row r="18" spans="1:4" ht="25.5" hidden="1" customHeight="1">
      <c r="A18" s="144"/>
      <c r="B18" s="148"/>
      <c r="C18" s="149"/>
      <c r="D18" s="146"/>
    </row>
    <row r="19" spans="1:4" ht="15.75" hidden="1" customHeight="1">
      <c r="A19" s="145"/>
      <c r="B19" s="150"/>
      <c r="C19" s="151"/>
      <c r="D19" s="147"/>
    </row>
    <row r="20" spans="1:4" ht="47.25" hidden="1" customHeight="1">
      <c r="A20" s="144"/>
      <c r="B20" s="148"/>
      <c r="C20" s="149"/>
      <c r="D20" s="146"/>
    </row>
    <row r="21" spans="1:4" ht="15.75" hidden="1" customHeight="1">
      <c r="A21" s="145"/>
      <c r="B21" s="150"/>
      <c r="C21" s="151"/>
      <c r="D21" s="147"/>
    </row>
    <row r="22" spans="1:4" ht="55.5" customHeight="1">
      <c r="A22" s="144">
        <v>41050100</v>
      </c>
      <c r="B22" s="245" t="s">
        <v>205</v>
      </c>
      <c r="C22" s="246"/>
      <c r="D22" s="146">
        <f>D23</f>
        <v>6006438</v>
      </c>
    </row>
    <row r="23" spans="1:4">
      <c r="A23" s="145" t="s">
        <v>184</v>
      </c>
      <c r="B23" s="150" t="s">
        <v>185</v>
      </c>
      <c r="C23" s="151"/>
      <c r="D23" s="147">
        <v>6006438</v>
      </c>
    </row>
    <row r="24" spans="1:4">
      <c r="A24" s="144" t="s">
        <v>199</v>
      </c>
      <c r="B24" s="148" t="s">
        <v>200</v>
      </c>
      <c r="C24" s="149"/>
      <c r="D24" s="146">
        <f>D25</f>
        <v>7768</v>
      </c>
    </row>
    <row r="25" spans="1:4" ht="15" customHeight="1">
      <c r="A25" s="145" t="s">
        <v>184</v>
      </c>
      <c r="B25" s="150" t="s">
        <v>185</v>
      </c>
      <c r="C25" s="151"/>
      <c r="D25" s="147">
        <v>7768</v>
      </c>
    </row>
    <row r="26" spans="1:4" ht="69" customHeight="1">
      <c r="A26" s="144">
        <v>41032800</v>
      </c>
      <c r="B26" s="245" t="s">
        <v>204</v>
      </c>
      <c r="C26" s="246"/>
      <c r="D26" s="146">
        <f>D27</f>
        <v>5432697</v>
      </c>
    </row>
    <row r="27" spans="1:4">
      <c r="A27" s="145" t="s">
        <v>137</v>
      </c>
      <c r="B27" s="150" t="s">
        <v>72</v>
      </c>
      <c r="C27" s="151"/>
      <c r="D27" s="152">
        <v>5432697</v>
      </c>
    </row>
    <row r="28" spans="1:4">
      <c r="A28" s="241" t="s">
        <v>66</v>
      </c>
      <c r="B28" s="242"/>
      <c r="C28" s="242"/>
      <c r="D28" s="242"/>
    </row>
    <row r="29" spans="1:4" hidden="1">
      <c r="A29" s="144" t="s">
        <v>79</v>
      </c>
      <c r="B29" s="148" t="s">
        <v>134</v>
      </c>
      <c r="C29" s="149"/>
      <c r="D29" s="146">
        <v>0</v>
      </c>
    </row>
    <row r="30" spans="1:4" hidden="1">
      <c r="A30" s="145" t="s">
        <v>137</v>
      </c>
      <c r="B30" s="150" t="s">
        <v>72</v>
      </c>
      <c r="C30" s="151"/>
      <c r="D30" s="147">
        <v>0</v>
      </c>
    </row>
    <row r="31" spans="1:4" hidden="1">
      <c r="A31" s="144" t="s">
        <v>80</v>
      </c>
      <c r="B31" s="148" t="s">
        <v>135</v>
      </c>
      <c r="C31" s="149"/>
      <c r="D31" s="146">
        <v>0</v>
      </c>
    </row>
    <row r="32" spans="1:4" hidden="1">
      <c r="A32" s="145" t="s">
        <v>137</v>
      </c>
      <c r="B32" s="150" t="s">
        <v>72</v>
      </c>
      <c r="C32" s="151"/>
      <c r="D32" s="147">
        <v>0</v>
      </c>
    </row>
    <row r="33" spans="1:4" ht="25.5" hidden="1">
      <c r="A33" s="144" t="s">
        <v>177</v>
      </c>
      <c r="B33" s="148" t="s">
        <v>178</v>
      </c>
      <c r="C33" s="149"/>
      <c r="D33" s="146">
        <v>0</v>
      </c>
    </row>
    <row r="34" spans="1:4" hidden="1">
      <c r="A34" s="145" t="s">
        <v>137</v>
      </c>
      <c r="B34" s="150" t="s">
        <v>72</v>
      </c>
      <c r="C34" s="151"/>
      <c r="D34" s="147">
        <v>0</v>
      </c>
    </row>
    <row r="35" spans="1:4" ht="38.25" hidden="1">
      <c r="A35" s="144" t="s">
        <v>179</v>
      </c>
      <c r="B35" s="148" t="s">
        <v>180</v>
      </c>
      <c r="C35" s="149"/>
      <c r="D35" s="146">
        <v>0</v>
      </c>
    </row>
    <row r="36" spans="1:4" hidden="1">
      <c r="A36" s="145" t="s">
        <v>137</v>
      </c>
      <c r="B36" s="150" t="s">
        <v>72</v>
      </c>
      <c r="C36" s="151"/>
      <c r="D36" s="147">
        <v>0</v>
      </c>
    </row>
    <row r="37" spans="1:4" ht="25.5" hidden="1">
      <c r="A37" s="144" t="s">
        <v>181</v>
      </c>
      <c r="B37" s="148" t="s">
        <v>182</v>
      </c>
      <c r="C37" s="149"/>
      <c r="D37" s="146">
        <v>0</v>
      </c>
    </row>
    <row r="38" spans="1:4" hidden="1">
      <c r="A38" s="145" t="s">
        <v>137</v>
      </c>
      <c r="B38" s="150" t="s">
        <v>72</v>
      </c>
      <c r="C38" s="151"/>
      <c r="D38" s="147">
        <v>0</v>
      </c>
    </row>
    <row r="39" spans="1:4" hidden="1">
      <c r="A39" s="144" t="s">
        <v>199</v>
      </c>
      <c r="B39" s="148" t="s">
        <v>200</v>
      </c>
      <c r="C39" s="149"/>
      <c r="D39" s="146">
        <v>0</v>
      </c>
    </row>
    <row r="40" spans="1:4" hidden="1">
      <c r="A40" s="145" t="s">
        <v>184</v>
      </c>
      <c r="B40" s="150" t="s">
        <v>185</v>
      </c>
      <c r="C40" s="151"/>
      <c r="D40" s="147">
        <v>0</v>
      </c>
    </row>
    <row r="41" spans="1:4" ht="51" hidden="1">
      <c r="A41" s="144" t="s">
        <v>183</v>
      </c>
      <c r="B41" s="148" t="s">
        <v>166</v>
      </c>
      <c r="C41" s="149"/>
      <c r="D41" s="146">
        <v>0</v>
      </c>
    </row>
    <row r="42" spans="1:4" hidden="1">
      <c r="A42" s="145" t="s">
        <v>184</v>
      </c>
      <c r="B42" s="150" t="s">
        <v>185</v>
      </c>
      <c r="C42" s="151"/>
      <c r="D42" s="147">
        <v>0</v>
      </c>
    </row>
    <row r="43" spans="1:4">
      <c r="A43" s="156" t="s">
        <v>37</v>
      </c>
      <c r="B43" s="157" t="s">
        <v>90</v>
      </c>
      <c r="C43" s="155"/>
      <c r="D43" s="154">
        <f>D22+D24+D26</f>
        <v>11446903</v>
      </c>
    </row>
    <row r="44" spans="1:4">
      <c r="A44" s="156" t="s">
        <v>37</v>
      </c>
      <c r="B44" s="157" t="s">
        <v>67</v>
      </c>
      <c r="C44" s="155"/>
      <c r="D44" s="154">
        <f>D43</f>
        <v>11446903</v>
      </c>
    </row>
    <row r="45" spans="1:4">
      <c r="A45" s="156" t="s">
        <v>37</v>
      </c>
      <c r="B45" s="157" t="s">
        <v>68</v>
      </c>
      <c r="C45" s="155"/>
      <c r="D45" s="154">
        <v>0</v>
      </c>
    </row>
    <row r="46" spans="1:4">
      <c r="A46" s="105"/>
      <c r="B46" s="106"/>
      <c r="C46" s="106"/>
      <c r="D46" s="106"/>
    </row>
    <row r="47" spans="1:4">
      <c r="A47" s="133" t="s">
        <v>91</v>
      </c>
      <c r="B47" s="131"/>
      <c r="C47" s="131"/>
      <c r="D47" s="132" t="s">
        <v>48</v>
      </c>
    </row>
    <row r="48" spans="1:4" ht="76.5">
      <c r="A48" s="136" t="s">
        <v>92</v>
      </c>
      <c r="B48" s="136" t="s">
        <v>93</v>
      </c>
      <c r="C48" s="136" t="s">
        <v>94</v>
      </c>
      <c r="D48" s="136" t="s">
        <v>34</v>
      </c>
    </row>
    <row r="49" spans="1:4" s="100" customFormat="1" ht="15" customHeight="1">
      <c r="A49" s="135">
        <v>1</v>
      </c>
      <c r="B49" s="135">
        <v>2</v>
      </c>
      <c r="C49" s="135">
        <v>3</v>
      </c>
      <c r="D49" s="135">
        <v>4</v>
      </c>
    </row>
    <row r="50" spans="1:4">
      <c r="A50" s="243" t="s">
        <v>69</v>
      </c>
      <c r="B50" s="244"/>
      <c r="C50" s="244"/>
      <c r="D50" s="244"/>
    </row>
    <row r="51" spans="1:4" s="104" customFormat="1">
      <c r="A51" s="158" t="s">
        <v>63</v>
      </c>
      <c r="B51" s="158" t="s">
        <v>28</v>
      </c>
      <c r="C51" s="159" t="s">
        <v>55</v>
      </c>
      <c r="D51" s="142">
        <f>D52</f>
        <v>500000</v>
      </c>
    </row>
    <row r="52" spans="1:4" s="104" customFormat="1">
      <c r="A52" s="160" t="s">
        <v>184</v>
      </c>
      <c r="B52" s="160" t="s">
        <v>28</v>
      </c>
      <c r="C52" s="161" t="s">
        <v>185</v>
      </c>
      <c r="D52" s="143">
        <v>500000</v>
      </c>
    </row>
    <row r="53" spans="1:4" s="104" customFormat="1" ht="25.5">
      <c r="A53" s="158" t="s">
        <v>174</v>
      </c>
      <c r="B53" s="158" t="s">
        <v>175</v>
      </c>
      <c r="C53" s="159" t="s">
        <v>176</v>
      </c>
      <c r="D53" s="142">
        <f>D54</f>
        <v>10000</v>
      </c>
    </row>
    <row r="54" spans="1:4" s="104" customFormat="1">
      <c r="A54" s="162" t="s">
        <v>137</v>
      </c>
      <c r="B54" s="162" t="s">
        <v>175</v>
      </c>
      <c r="C54" s="163" t="s">
        <v>72</v>
      </c>
      <c r="D54" s="164">
        <v>10000</v>
      </c>
    </row>
    <row r="55" spans="1:4" s="104" customFormat="1">
      <c r="A55" s="243" t="s">
        <v>70</v>
      </c>
      <c r="B55" s="244"/>
      <c r="C55" s="244"/>
      <c r="D55" s="242"/>
    </row>
    <row r="56" spans="1:4" s="104" customFormat="1" hidden="1">
      <c r="A56" s="140" t="s">
        <v>63</v>
      </c>
      <c r="B56" s="140" t="s">
        <v>28</v>
      </c>
      <c r="C56" s="166" t="s">
        <v>55</v>
      </c>
      <c r="D56" s="142">
        <v>0</v>
      </c>
    </row>
    <row r="57" spans="1:4" hidden="1">
      <c r="A57" s="141" t="s">
        <v>184</v>
      </c>
      <c r="B57" s="141" t="s">
        <v>28</v>
      </c>
      <c r="C57" s="167" t="s">
        <v>185</v>
      </c>
      <c r="D57" s="143">
        <v>0</v>
      </c>
    </row>
    <row r="58" spans="1:4" hidden="1">
      <c r="A58" s="141" t="s">
        <v>138</v>
      </c>
      <c r="B58" s="141" t="s">
        <v>28</v>
      </c>
      <c r="C58" s="167" t="s">
        <v>71</v>
      </c>
      <c r="D58" s="143">
        <v>0</v>
      </c>
    </row>
    <row r="59" spans="1:4" ht="15" customHeight="1">
      <c r="A59" s="140" t="s">
        <v>174</v>
      </c>
      <c r="B59" s="140" t="s">
        <v>175</v>
      </c>
      <c r="C59" s="166" t="s">
        <v>176</v>
      </c>
      <c r="D59" s="142">
        <f>D60</f>
        <v>-10000</v>
      </c>
    </row>
    <row r="60" spans="1:4" ht="15" customHeight="1">
      <c r="A60" s="141" t="s">
        <v>137</v>
      </c>
      <c r="B60" s="141" t="s">
        <v>175</v>
      </c>
      <c r="C60" s="167" t="s">
        <v>72</v>
      </c>
      <c r="D60" s="143">
        <v>-10000</v>
      </c>
    </row>
    <row r="61" spans="1:4" ht="25.5" customHeight="1">
      <c r="A61" s="165" t="s">
        <v>37</v>
      </c>
      <c r="B61" s="165" t="s">
        <v>37</v>
      </c>
      <c r="C61" s="157" t="s">
        <v>90</v>
      </c>
      <c r="D61" s="153">
        <f>D51+D53+D59</f>
        <v>500000</v>
      </c>
    </row>
    <row r="62" spans="1:4" ht="15" customHeight="1">
      <c r="A62" s="165" t="s">
        <v>37</v>
      </c>
      <c r="B62" s="165" t="s">
        <v>37</v>
      </c>
      <c r="C62" s="157" t="s">
        <v>67</v>
      </c>
      <c r="D62" s="153">
        <f>D52+D53</f>
        <v>510000</v>
      </c>
    </row>
    <row r="63" spans="1:4">
      <c r="A63" s="165" t="s">
        <v>37</v>
      </c>
      <c r="B63" s="165" t="s">
        <v>37</v>
      </c>
      <c r="C63" s="157" t="s">
        <v>68</v>
      </c>
      <c r="D63" s="153">
        <f>D60</f>
        <v>-10000</v>
      </c>
    </row>
    <row r="65" spans="1:1" ht="18.75">
      <c r="A65" s="72" t="s">
        <v>146</v>
      </c>
    </row>
  </sheetData>
  <mergeCells count="12">
    <mergeCell ref="B12:C12"/>
    <mergeCell ref="A13:D13"/>
    <mergeCell ref="A28:D28"/>
    <mergeCell ref="A50:D50"/>
    <mergeCell ref="A55:D55"/>
    <mergeCell ref="B22:C22"/>
    <mergeCell ref="B26:C26"/>
    <mergeCell ref="C1:D1"/>
    <mergeCell ref="A6:D6"/>
    <mergeCell ref="A7:D7"/>
    <mergeCell ref="A8:D8"/>
    <mergeCell ref="B11:C11"/>
  </mergeCells>
  <pageMargins left="0.51181102362204722" right="0.31496062992125984" top="0.55118110236220474" bottom="0.55118110236220474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1"/>
  <sheetViews>
    <sheetView view="pageBreakPreview" topLeftCell="A10" zoomScale="90" zoomScaleSheetLayoutView="90" workbookViewId="0">
      <selection activeCell="G19" sqref="G19:I19"/>
    </sheetView>
  </sheetViews>
  <sheetFormatPr defaultRowHeight="15"/>
  <cols>
    <col min="1" max="1" width="12.85546875" style="15" customWidth="1"/>
    <col min="2" max="2" width="12.140625" customWidth="1"/>
    <col min="3" max="3" width="20" customWidth="1"/>
    <col min="4" max="4" width="29.140625" customWidth="1"/>
    <col min="5" max="5" width="30.5703125" customWidth="1"/>
    <col min="6" max="6" width="11.7109375" customWidth="1"/>
    <col min="7" max="7" width="12.85546875" bestFit="1" customWidth="1"/>
    <col min="8" max="8" width="14.85546875" customWidth="1"/>
    <col min="9" max="9" width="12.42578125" customWidth="1"/>
    <col min="10" max="10" width="12" customWidth="1"/>
  </cols>
  <sheetData>
    <row r="1" spans="1:10" ht="15.75">
      <c r="G1" s="14" t="s">
        <v>22</v>
      </c>
      <c r="H1" s="14"/>
      <c r="I1" s="14"/>
      <c r="J1" s="14"/>
    </row>
    <row r="2" spans="1:10" ht="15.75">
      <c r="E2" s="14"/>
      <c r="F2" s="13"/>
      <c r="G2" s="13"/>
      <c r="H2" s="29"/>
      <c r="I2" s="38" t="str">
        <f>'дод 4'!D2</f>
        <v>до рішення XХХХІХ сесії Великокучурівської  сільської ради VIІI скликання від  06.2025р. №-49/2025</v>
      </c>
      <c r="J2" s="13"/>
    </row>
    <row r="3" spans="1:10" ht="15.75">
      <c r="E3" s="14"/>
      <c r="G3" s="14"/>
      <c r="H3" s="34"/>
      <c r="I3" s="38" t="str">
        <f>'дод 4'!D3</f>
        <v xml:space="preserve"> "Про внесення змін до бюджету Великокучурівської сільської територіальної громади на 2025 рік"</v>
      </c>
    </row>
    <row r="4" spans="1:10" ht="15.75">
      <c r="F4" s="14"/>
      <c r="G4" s="14"/>
      <c r="H4" s="14"/>
      <c r="I4" s="14"/>
    </row>
    <row r="5" spans="1:10">
      <c r="A5" s="247" t="s">
        <v>121</v>
      </c>
      <c r="B5" s="248"/>
      <c r="C5" s="248"/>
      <c r="D5" s="248"/>
      <c r="E5" s="248"/>
      <c r="F5" s="248"/>
      <c r="G5" s="248"/>
      <c r="H5" s="248"/>
      <c r="I5" s="248"/>
      <c r="J5" s="248"/>
    </row>
    <row r="6" spans="1:10">
      <c r="A6" s="247" t="s">
        <v>161</v>
      </c>
      <c r="B6" s="248"/>
      <c r="C6" s="248"/>
      <c r="D6" s="248"/>
      <c r="E6" s="248"/>
      <c r="F6" s="248"/>
      <c r="G6" s="248"/>
      <c r="H6" s="248"/>
      <c r="I6" s="248"/>
      <c r="J6" s="248"/>
    </row>
    <row r="7" spans="1:10" ht="15" customHeight="1">
      <c r="A7" s="16" t="str">
        <f>'дод 2'!A6</f>
        <v>24502000000</v>
      </c>
      <c r="B7" s="36"/>
      <c r="C7" s="36"/>
      <c r="D7" s="36"/>
      <c r="E7" s="36"/>
      <c r="F7" s="9"/>
      <c r="G7" s="10"/>
      <c r="H7" s="11"/>
    </row>
    <row r="8" spans="1:10" ht="15" customHeight="1">
      <c r="A8" s="16" t="str">
        <f>'дод 2'!A7</f>
        <v>(код бюджету)</v>
      </c>
      <c r="B8" s="7"/>
      <c r="C8" s="8"/>
      <c r="D8" s="8"/>
      <c r="E8" s="7"/>
      <c r="F8" s="9"/>
      <c r="G8" s="10"/>
      <c r="H8" s="11" t="s">
        <v>21</v>
      </c>
    </row>
    <row r="9" spans="1:10" s="37" customFormat="1" ht="102">
      <c r="A9" s="107" t="s">
        <v>49</v>
      </c>
      <c r="B9" s="107" t="s">
        <v>50</v>
      </c>
      <c r="C9" s="107" t="s">
        <v>51</v>
      </c>
      <c r="D9" s="108" t="s">
        <v>52</v>
      </c>
      <c r="E9" s="108" t="s">
        <v>122</v>
      </c>
      <c r="F9" s="108" t="s">
        <v>123</v>
      </c>
      <c r="G9" s="108" t="s">
        <v>124</v>
      </c>
      <c r="H9" s="108" t="s">
        <v>125</v>
      </c>
      <c r="I9" s="108" t="s">
        <v>163</v>
      </c>
      <c r="J9" s="108" t="s">
        <v>164</v>
      </c>
    </row>
    <row r="10" spans="1:10" s="37" customFormat="1" ht="12.75">
      <c r="A10" s="108">
        <v>1</v>
      </c>
      <c r="B10" s="108">
        <v>2</v>
      </c>
      <c r="C10" s="108">
        <v>3</v>
      </c>
      <c r="D10" s="108">
        <v>4</v>
      </c>
      <c r="E10" s="108">
        <v>5</v>
      </c>
      <c r="F10" s="108">
        <v>6</v>
      </c>
      <c r="G10" s="108">
        <v>7</v>
      </c>
      <c r="H10" s="108">
        <v>8</v>
      </c>
      <c r="I10" s="108">
        <v>9</v>
      </c>
      <c r="J10" s="108">
        <v>10</v>
      </c>
    </row>
    <row r="11" spans="1:10" ht="21.75" customHeight="1">
      <c r="A11" s="109" t="s">
        <v>53</v>
      </c>
      <c r="B11" s="109" t="s">
        <v>73</v>
      </c>
      <c r="C11" s="109" t="s">
        <v>73</v>
      </c>
      <c r="D11" s="110" t="s">
        <v>74</v>
      </c>
      <c r="E11" s="111"/>
      <c r="F11" s="109" t="s">
        <v>73</v>
      </c>
      <c r="G11" s="112">
        <f>G12</f>
        <v>12420932</v>
      </c>
      <c r="H11" s="112">
        <f t="shared" ref="H11:I11" si="0">H12</f>
        <v>12420932</v>
      </c>
      <c r="I11" s="112">
        <f t="shared" si="0"/>
        <v>12420932</v>
      </c>
      <c r="J11" s="112" t="s">
        <v>126</v>
      </c>
    </row>
    <row r="12" spans="1:10">
      <c r="A12" s="109" t="s">
        <v>54</v>
      </c>
      <c r="B12" s="109" t="s">
        <v>73</v>
      </c>
      <c r="C12" s="109" t="s">
        <v>73</v>
      </c>
      <c r="D12" s="110" t="s">
        <v>74</v>
      </c>
      <c r="E12" s="111"/>
      <c r="F12" s="109" t="s">
        <v>73</v>
      </c>
      <c r="G12" s="112">
        <f>G13+G14+G15+G16</f>
        <v>12420932</v>
      </c>
      <c r="H12" s="112">
        <f t="shared" ref="H12:I12" si="1">H13+H14+H15+H16</f>
        <v>12420932</v>
      </c>
      <c r="I12" s="112">
        <f t="shared" si="1"/>
        <v>12420932</v>
      </c>
      <c r="J12" s="112" t="s">
        <v>126</v>
      </c>
    </row>
    <row r="13" spans="1:10" ht="178.5">
      <c r="A13" s="194" t="s">
        <v>212</v>
      </c>
      <c r="B13" s="194" t="s">
        <v>213</v>
      </c>
      <c r="C13" s="195" t="s">
        <v>76</v>
      </c>
      <c r="D13" s="196" t="s">
        <v>214</v>
      </c>
      <c r="E13" s="197" t="s">
        <v>220</v>
      </c>
      <c r="F13" s="108" t="s">
        <v>188</v>
      </c>
      <c r="G13" s="212">
        <v>5432697</v>
      </c>
      <c r="H13" s="212">
        <v>5432697</v>
      </c>
      <c r="I13" s="212">
        <v>5432697</v>
      </c>
      <c r="J13" s="115" t="s">
        <v>187</v>
      </c>
    </row>
    <row r="14" spans="1:10" ht="38.25">
      <c r="A14" s="194" t="s">
        <v>170</v>
      </c>
      <c r="B14" s="194" t="s">
        <v>171</v>
      </c>
      <c r="C14" s="195" t="s">
        <v>172</v>
      </c>
      <c r="D14" s="196" t="s">
        <v>173</v>
      </c>
      <c r="E14" s="197" t="s">
        <v>220</v>
      </c>
      <c r="F14" s="108" t="s">
        <v>188</v>
      </c>
      <c r="G14" s="213">
        <v>731797</v>
      </c>
      <c r="H14" s="213">
        <v>731797</v>
      </c>
      <c r="I14" s="213">
        <v>731797</v>
      </c>
      <c r="J14" s="115" t="s">
        <v>187</v>
      </c>
    </row>
    <row r="15" spans="1:10" ht="76.5">
      <c r="A15" s="194" t="s">
        <v>215</v>
      </c>
      <c r="B15" s="194" t="s">
        <v>216</v>
      </c>
      <c r="C15" s="195" t="s">
        <v>169</v>
      </c>
      <c r="D15" s="196" t="s">
        <v>217</v>
      </c>
      <c r="E15" s="114" t="s">
        <v>186</v>
      </c>
      <c r="F15" s="108" t="s">
        <v>188</v>
      </c>
      <c r="G15" s="115">
        <v>6006438</v>
      </c>
      <c r="H15" s="115">
        <v>6006438</v>
      </c>
      <c r="I15" s="115">
        <v>6006438</v>
      </c>
      <c r="J15" s="115" t="s">
        <v>187</v>
      </c>
    </row>
    <row r="16" spans="1:10" s="168" customFormat="1" ht="38.25">
      <c r="A16" s="194" t="s">
        <v>29</v>
      </c>
      <c r="B16" s="194" t="s">
        <v>30</v>
      </c>
      <c r="C16" s="195" t="s">
        <v>6</v>
      </c>
      <c r="D16" s="196" t="s">
        <v>31</v>
      </c>
      <c r="E16" s="114" t="s">
        <v>186</v>
      </c>
      <c r="F16" s="108">
        <v>2025</v>
      </c>
      <c r="G16" s="115">
        <v>250000</v>
      </c>
      <c r="H16" s="115">
        <v>250000</v>
      </c>
      <c r="I16" s="115">
        <v>250000</v>
      </c>
      <c r="J16" s="115">
        <v>250000</v>
      </c>
    </row>
    <row r="17" spans="1:10" ht="51">
      <c r="A17" s="109" t="s">
        <v>62</v>
      </c>
      <c r="B17" s="109" t="s">
        <v>73</v>
      </c>
      <c r="C17" s="109" t="s">
        <v>73</v>
      </c>
      <c r="D17" s="110" t="s">
        <v>86</v>
      </c>
      <c r="E17" s="111"/>
      <c r="F17" s="109" t="s">
        <v>73</v>
      </c>
      <c r="G17" s="112">
        <f>G18</f>
        <v>-10000</v>
      </c>
      <c r="H17" s="112">
        <f t="shared" ref="H17:I17" si="2">H18</f>
        <v>-10000</v>
      </c>
      <c r="I17" s="112">
        <f t="shared" si="2"/>
        <v>-10000</v>
      </c>
      <c r="J17" s="118">
        <v>0</v>
      </c>
    </row>
    <row r="18" spans="1:10" ht="51">
      <c r="A18" s="108" t="s">
        <v>174</v>
      </c>
      <c r="B18" s="108" t="s">
        <v>175</v>
      </c>
      <c r="C18" s="108" t="s">
        <v>7</v>
      </c>
      <c r="D18" s="113" t="s">
        <v>176</v>
      </c>
      <c r="E18" s="114" t="s">
        <v>198</v>
      </c>
      <c r="F18" s="108" t="s">
        <v>188</v>
      </c>
      <c r="G18" s="115">
        <v>-10000</v>
      </c>
      <c r="H18" s="115">
        <v>-10000</v>
      </c>
      <c r="I18" s="115">
        <v>-10000</v>
      </c>
      <c r="J18" s="115" t="s">
        <v>187</v>
      </c>
    </row>
    <row r="19" spans="1:10">
      <c r="A19" s="116" t="s">
        <v>37</v>
      </c>
      <c r="B19" s="116" t="s">
        <v>37</v>
      </c>
      <c r="C19" s="116" t="s">
        <v>37</v>
      </c>
      <c r="D19" s="116" t="s">
        <v>56</v>
      </c>
      <c r="E19" s="116" t="s">
        <v>37</v>
      </c>
      <c r="F19" s="116" t="s">
        <v>37</v>
      </c>
      <c r="G19" s="117">
        <f>G17+G11</f>
        <v>12410932</v>
      </c>
      <c r="H19" s="117">
        <f t="shared" ref="H19:I19" si="3">H17+H11</f>
        <v>12410932</v>
      </c>
      <c r="I19" s="117">
        <f t="shared" si="3"/>
        <v>12410932</v>
      </c>
      <c r="J19" s="117" t="s">
        <v>37</v>
      </c>
    </row>
    <row r="21" spans="1:10" ht="18.75">
      <c r="B21" s="72" t="s">
        <v>146</v>
      </c>
    </row>
  </sheetData>
  <mergeCells count="2">
    <mergeCell ref="A5:J5"/>
    <mergeCell ref="A6:J6"/>
  </mergeCells>
  <phoneticPr fontId="0" type="noConversion"/>
  <pageMargins left="0.7" right="0.7" top="0.75" bottom="0.75" header="0.3" footer="0.3"/>
  <pageSetup paperSize="9" scale="65" orientation="landscape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view="pageBreakPreview" zoomScale="80" zoomScaleSheetLayoutView="80" workbookViewId="0">
      <selection activeCell="G26" sqref="G26"/>
    </sheetView>
  </sheetViews>
  <sheetFormatPr defaultRowHeight="15"/>
  <cols>
    <col min="1" max="1" width="9.140625" style="20"/>
    <col min="2" max="2" width="18.42578125" style="20" customWidth="1"/>
    <col min="3" max="3" width="15.85546875" style="20" customWidth="1"/>
    <col min="4" max="4" width="28.5703125" style="20" customWidth="1"/>
    <col min="5" max="5" width="50.28515625" style="20" customWidth="1"/>
    <col min="6" max="6" width="36.5703125" style="20" customWidth="1"/>
    <col min="7" max="7" width="18.28515625" style="20" customWidth="1"/>
    <col min="8" max="8" width="22.28515625" style="20" customWidth="1"/>
    <col min="9" max="9" width="13.7109375" style="20" customWidth="1"/>
    <col min="10" max="10" width="13.85546875" style="20" customWidth="1"/>
    <col min="11" max="16384" width="9.140625" style="20"/>
  </cols>
  <sheetData>
    <row r="1" spans="1:10" ht="15.75">
      <c r="G1" s="21" t="s">
        <v>193</v>
      </c>
      <c r="I1" s="21"/>
      <c r="J1" s="21"/>
    </row>
    <row r="2" spans="1:10" ht="15.75">
      <c r="F2" s="21"/>
      <c r="G2" s="90"/>
      <c r="J2" s="35" t="str">
        <f>'Дод 1'!F2</f>
        <v>до рішення XХХХІХ сесії Великокучурівської  сільської ради VIІI скликання від  06.2025р. №-49/2025</v>
      </c>
    </row>
    <row r="3" spans="1:10" ht="15.75">
      <c r="F3" s="21"/>
      <c r="G3" s="90"/>
      <c r="H3" s="21"/>
      <c r="J3" s="35" t="str">
        <f>'Дод 1'!F3</f>
        <v xml:space="preserve"> "Про внесення змін до бюджету Великокучурівської сільської територіальної громади на 2025 рік"</v>
      </c>
    </row>
    <row r="4" spans="1:10" ht="15.75">
      <c r="G4" s="21"/>
      <c r="H4" s="21"/>
      <c r="I4" s="21"/>
    </row>
    <row r="5" spans="1:10">
      <c r="B5" s="251" t="s">
        <v>151</v>
      </c>
      <c r="C5" s="252"/>
      <c r="D5" s="252"/>
      <c r="E5" s="252"/>
      <c r="F5" s="252"/>
      <c r="G5" s="252"/>
      <c r="H5" s="252"/>
      <c r="I5" s="252"/>
      <c r="J5" s="252"/>
    </row>
    <row r="6" spans="1:10" ht="15.75">
      <c r="B6" s="22"/>
      <c r="C6" s="64"/>
      <c r="D6" s="64"/>
      <c r="E6" s="64"/>
      <c r="F6" s="64"/>
      <c r="G6" s="64"/>
      <c r="H6" s="64"/>
      <c r="I6" s="23"/>
    </row>
    <row r="7" spans="1:10">
      <c r="A7" s="94" t="s">
        <v>46</v>
      </c>
      <c r="C7" s="93"/>
      <c r="D7" s="93"/>
      <c r="E7" s="93"/>
      <c r="F7" s="93"/>
      <c r="G7" s="93"/>
      <c r="H7" s="93"/>
      <c r="I7" s="93"/>
      <c r="J7" s="93"/>
    </row>
    <row r="8" spans="1:10">
      <c r="A8" s="93" t="s">
        <v>47</v>
      </c>
      <c r="C8" s="93"/>
      <c r="D8" s="93"/>
      <c r="E8" s="93"/>
      <c r="F8" s="93"/>
      <c r="G8" s="93"/>
      <c r="H8" s="93"/>
      <c r="I8" s="93"/>
      <c r="J8" s="92" t="s">
        <v>10</v>
      </c>
    </row>
    <row r="9" spans="1:10" ht="81" customHeight="1">
      <c r="A9" s="253" t="s">
        <v>49</v>
      </c>
      <c r="B9" s="253" t="s">
        <v>50</v>
      </c>
      <c r="C9" s="253" t="s">
        <v>51</v>
      </c>
      <c r="D9" s="250" t="s">
        <v>52</v>
      </c>
      <c r="E9" s="250" t="s">
        <v>77</v>
      </c>
      <c r="F9" s="253" t="s">
        <v>78</v>
      </c>
      <c r="G9" s="249" t="s">
        <v>34</v>
      </c>
      <c r="H9" s="250" t="s">
        <v>13</v>
      </c>
      <c r="I9" s="250" t="s">
        <v>14</v>
      </c>
      <c r="J9" s="250"/>
    </row>
    <row r="10" spans="1:10" ht="81" customHeight="1">
      <c r="A10" s="250"/>
      <c r="B10" s="250"/>
      <c r="C10" s="250"/>
      <c r="D10" s="250"/>
      <c r="E10" s="250"/>
      <c r="F10" s="250"/>
      <c r="G10" s="249"/>
      <c r="H10" s="250"/>
      <c r="I10" s="119" t="s">
        <v>35</v>
      </c>
      <c r="J10" s="119" t="s">
        <v>36</v>
      </c>
    </row>
    <row r="11" spans="1:10">
      <c r="A11" s="119">
        <v>1</v>
      </c>
      <c r="B11" s="119">
        <v>2</v>
      </c>
      <c r="C11" s="119">
        <v>3</v>
      </c>
      <c r="D11" s="119">
        <v>4</v>
      </c>
      <c r="E11" s="119">
        <v>5</v>
      </c>
      <c r="F11" s="119">
        <v>6</v>
      </c>
      <c r="G11" s="120">
        <v>7</v>
      </c>
      <c r="H11" s="119">
        <v>8</v>
      </c>
      <c r="I11" s="121">
        <v>9</v>
      </c>
      <c r="J11" s="121">
        <v>10</v>
      </c>
    </row>
    <row r="12" spans="1:10" s="91" customFormat="1" ht="18.75">
      <c r="A12" s="122" t="s">
        <v>53</v>
      </c>
      <c r="B12" s="122" t="s">
        <v>73</v>
      </c>
      <c r="C12" s="122" t="s">
        <v>73</v>
      </c>
      <c r="D12" s="123" t="s">
        <v>74</v>
      </c>
      <c r="E12" s="123" t="s">
        <v>73</v>
      </c>
      <c r="F12" s="123" t="s">
        <v>73</v>
      </c>
      <c r="G12" s="124">
        <f>G13</f>
        <v>-1453519</v>
      </c>
      <c r="H12" s="125">
        <f>H13</f>
        <v>-1703519</v>
      </c>
      <c r="I12" s="125">
        <f t="shared" ref="I12:J12" si="0">I13</f>
        <v>250000</v>
      </c>
      <c r="J12" s="125">
        <f t="shared" si="0"/>
        <v>250000</v>
      </c>
    </row>
    <row r="13" spans="1:10">
      <c r="A13" s="122" t="s">
        <v>54</v>
      </c>
      <c r="B13" s="122" t="s">
        <v>73</v>
      </c>
      <c r="C13" s="122" t="s">
        <v>73</v>
      </c>
      <c r="D13" s="123" t="s">
        <v>74</v>
      </c>
      <c r="E13" s="123" t="s">
        <v>73</v>
      </c>
      <c r="F13" s="123" t="s">
        <v>73</v>
      </c>
      <c r="G13" s="124">
        <f t="shared" ref="G13" si="1">H13+I13</f>
        <v>-1453519</v>
      </c>
      <c r="H13" s="125">
        <f>H14+H15+H16+H17</f>
        <v>-1703519</v>
      </c>
      <c r="I13" s="125">
        <f t="shared" ref="I13:J13" si="2">I14+I15+I16+I17</f>
        <v>250000</v>
      </c>
      <c r="J13" s="125">
        <f t="shared" si="2"/>
        <v>250000</v>
      </c>
    </row>
    <row r="14" spans="1:10" ht="25.5">
      <c r="A14" s="119" t="s">
        <v>170</v>
      </c>
      <c r="B14" s="119" t="s">
        <v>171</v>
      </c>
      <c r="C14" s="119" t="s">
        <v>172</v>
      </c>
      <c r="D14" s="126" t="s">
        <v>173</v>
      </c>
      <c r="E14" s="126" t="s">
        <v>156</v>
      </c>
      <c r="F14" s="126" t="s">
        <v>157</v>
      </c>
      <c r="G14" s="127">
        <f>H14+I14</f>
        <v>-1839519</v>
      </c>
      <c r="H14" s="128">
        <f>дод3!F18</f>
        <v>-1839519</v>
      </c>
      <c r="I14" s="128">
        <v>0</v>
      </c>
      <c r="J14" s="128">
        <v>0</v>
      </c>
    </row>
    <row r="15" spans="1:10" ht="63.75">
      <c r="A15" s="119" t="s">
        <v>29</v>
      </c>
      <c r="B15" s="119" t="s">
        <v>30</v>
      </c>
      <c r="C15" s="119" t="s">
        <v>6</v>
      </c>
      <c r="D15" s="126" t="s">
        <v>31</v>
      </c>
      <c r="E15" s="126" t="s">
        <v>154</v>
      </c>
      <c r="F15" s="126" t="s">
        <v>155</v>
      </c>
      <c r="G15" s="127">
        <f>H15+I15</f>
        <v>-50000</v>
      </c>
      <c r="H15" s="128">
        <v>-300000</v>
      </c>
      <c r="I15" s="128">
        <v>250000</v>
      </c>
      <c r="J15" s="128">
        <v>250000</v>
      </c>
    </row>
    <row r="16" spans="1:10" ht="38.25">
      <c r="A16" s="119" t="s">
        <v>25</v>
      </c>
      <c r="B16" s="119" t="s">
        <v>27</v>
      </c>
      <c r="C16" s="119" t="s">
        <v>9</v>
      </c>
      <c r="D16" s="126" t="s">
        <v>40</v>
      </c>
      <c r="E16" s="126" t="s">
        <v>158</v>
      </c>
      <c r="F16" s="126" t="s">
        <v>159</v>
      </c>
      <c r="G16" s="127">
        <f t="shared" ref="G16:G17" si="3">H16+I16</f>
        <v>378000</v>
      </c>
      <c r="H16" s="128">
        <v>378000</v>
      </c>
      <c r="I16" s="128">
        <v>0</v>
      </c>
      <c r="J16" s="128">
        <v>0</v>
      </c>
    </row>
    <row r="17" spans="1:10" ht="72" customHeight="1">
      <c r="A17" s="119" t="s">
        <v>147</v>
      </c>
      <c r="B17" s="119" t="s">
        <v>148</v>
      </c>
      <c r="C17" s="119" t="s">
        <v>23</v>
      </c>
      <c r="D17" s="126" t="s">
        <v>149</v>
      </c>
      <c r="E17" s="126" t="s">
        <v>139</v>
      </c>
      <c r="F17" s="126" t="s">
        <v>160</v>
      </c>
      <c r="G17" s="127">
        <f t="shared" si="3"/>
        <v>58000</v>
      </c>
      <c r="H17" s="128">
        <v>58000</v>
      </c>
      <c r="I17" s="128">
        <v>0</v>
      </c>
      <c r="J17" s="128">
        <v>0</v>
      </c>
    </row>
    <row r="18" spans="1:10" ht="51">
      <c r="A18" s="122" t="s">
        <v>61</v>
      </c>
      <c r="B18" s="122" t="s">
        <v>73</v>
      </c>
      <c r="C18" s="122" t="s">
        <v>73</v>
      </c>
      <c r="D18" s="123" t="s">
        <v>86</v>
      </c>
      <c r="E18" s="123" t="s">
        <v>73</v>
      </c>
      <c r="F18" s="123" t="s">
        <v>73</v>
      </c>
      <c r="G18" s="127">
        <f t="shared" ref="G18:G21" si="4">H18+I18</f>
        <v>0</v>
      </c>
      <c r="H18" s="125">
        <f>H19</f>
        <v>10000</v>
      </c>
      <c r="I18" s="125">
        <f t="shared" ref="I18:J18" si="5">I19</f>
        <v>-10000</v>
      </c>
      <c r="J18" s="125">
        <f t="shared" si="5"/>
        <v>-10000</v>
      </c>
    </row>
    <row r="19" spans="1:10" ht="48.75" customHeight="1">
      <c r="A19" s="122" t="s">
        <v>62</v>
      </c>
      <c r="B19" s="122" t="s">
        <v>73</v>
      </c>
      <c r="C19" s="122" t="s">
        <v>73</v>
      </c>
      <c r="D19" s="123" t="s">
        <v>86</v>
      </c>
      <c r="E19" s="123" t="s">
        <v>73</v>
      </c>
      <c r="F19" s="123" t="s">
        <v>73</v>
      </c>
      <c r="G19" s="127">
        <f t="shared" si="4"/>
        <v>0</v>
      </c>
      <c r="H19" s="125">
        <f>H22</f>
        <v>10000</v>
      </c>
      <c r="I19" s="125">
        <f t="shared" ref="I19:J19" si="6">I22</f>
        <v>-10000</v>
      </c>
      <c r="J19" s="125">
        <f t="shared" si="6"/>
        <v>-10000</v>
      </c>
    </row>
    <row r="20" spans="1:10" ht="25.5" hidden="1">
      <c r="A20" s="119" t="s">
        <v>63</v>
      </c>
      <c r="B20" s="119" t="s">
        <v>28</v>
      </c>
      <c r="C20" s="119" t="s">
        <v>7</v>
      </c>
      <c r="D20" s="126" t="s">
        <v>55</v>
      </c>
      <c r="E20" s="126" t="s">
        <v>196</v>
      </c>
      <c r="F20" s="126" t="s">
        <v>197</v>
      </c>
      <c r="G20" s="127">
        <f t="shared" si="4"/>
        <v>50000</v>
      </c>
      <c r="H20" s="128">
        <v>50000</v>
      </c>
      <c r="I20" s="128">
        <v>0</v>
      </c>
      <c r="J20" s="128">
        <v>0</v>
      </c>
    </row>
    <row r="21" spans="1:10" ht="54.75" hidden="1" customHeight="1">
      <c r="A21" s="119" t="s">
        <v>174</v>
      </c>
      <c r="B21" s="119" t="s">
        <v>175</v>
      </c>
      <c r="C21" s="119" t="s">
        <v>7</v>
      </c>
      <c r="D21" s="126" t="s">
        <v>176</v>
      </c>
      <c r="E21" s="126" t="s">
        <v>194</v>
      </c>
      <c r="F21" s="126" t="s">
        <v>195</v>
      </c>
      <c r="G21" s="127">
        <f t="shared" si="4"/>
        <v>50000</v>
      </c>
      <c r="H21" s="128">
        <v>50000</v>
      </c>
      <c r="I21" s="128">
        <v>0</v>
      </c>
      <c r="J21" s="128">
        <v>0</v>
      </c>
    </row>
    <row r="22" spans="1:10" ht="64.5" customHeight="1">
      <c r="A22" s="119" t="s">
        <v>174</v>
      </c>
      <c r="B22" s="119" t="s">
        <v>175</v>
      </c>
      <c r="C22" s="119" t="s">
        <v>7</v>
      </c>
      <c r="D22" s="126" t="s">
        <v>176</v>
      </c>
      <c r="E22" s="126" t="s">
        <v>139</v>
      </c>
      <c r="F22" s="126" t="s">
        <v>160</v>
      </c>
      <c r="G22" s="127">
        <f>H22+I22</f>
        <v>0</v>
      </c>
      <c r="H22" s="128">
        <v>10000</v>
      </c>
      <c r="I22" s="128">
        <v>-10000</v>
      </c>
      <c r="J22" s="128">
        <v>-10000</v>
      </c>
    </row>
    <row r="23" spans="1:10">
      <c r="A23" s="129" t="s">
        <v>37</v>
      </c>
      <c r="B23" s="129" t="s">
        <v>37</v>
      </c>
      <c r="C23" s="129" t="s">
        <v>37</v>
      </c>
      <c r="D23" s="130" t="s">
        <v>56</v>
      </c>
      <c r="E23" s="130" t="s">
        <v>37</v>
      </c>
      <c r="F23" s="130" t="s">
        <v>37</v>
      </c>
      <c r="G23" s="124">
        <v>25347133.129999999</v>
      </c>
      <c r="H23" s="124">
        <v>23191795</v>
      </c>
      <c r="I23" s="124">
        <v>2155338.13</v>
      </c>
      <c r="J23" s="124">
        <v>2073200</v>
      </c>
    </row>
    <row r="26" spans="1:10" ht="18.75">
      <c r="C26" s="72" t="s">
        <v>146</v>
      </c>
    </row>
  </sheetData>
  <autoFilter ref="A11:J11">
    <sortState ref="A12:J33">
      <sortCondition ref="A11"/>
    </sortState>
  </autoFilter>
  <mergeCells count="10">
    <mergeCell ref="G9:G10"/>
    <mergeCell ref="H9:H10"/>
    <mergeCell ref="I9:J9"/>
    <mergeCell ref="B5:J5"/>
    <mergeCell ref="A9:A10"/>
    <mergeCell ref="B9:B10"/>
    <mergeCell ref="C9:C10"/>
    <mergeCell ref="D9:D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paperSize="9" scale="63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4"/>
  <sheetViews>
    <sheetView view="pageBreakPreview" zoomScale="60" workbookViewId="0">
      <selection activeCell="A6" sqref="A6"/>
    </sheetView>
  </sheetViews>
  <sheetFormatPr defaultRowHeight="12.75"/>
  <cols>
    <col min="1" max="1" width="27.42578125" style="49" customWidth="1"/>
    <col min="2" max="2" width="91.5703125" style="49" customWidth="1"/>
    <col min="3" max="16384" width="9.140625" style="49"/>
  </cols>
  <sheetData>
    <row r="1" spans="1:2" s="40" customFormat="1" ht="24" customHeight="1">
      <c r="A1" s="39"/>
      <c r="B1" s="41" t="s">
        <v>131</v>
      </c>
    </row>
    <row r="2" spans="1:2" s="40" customFormat="1" ht="19.5" customHeight="1">
      <c r="A2" s="39"/>
      <c r="B2" s="41" t="str">
        <f>'Дод.6 '!J2</f>
        <v>до рішення XХХХІХ сесії Великокучурівської  сільської ради VIІI скликання від  06.2025р. №-49/2025</v>
      </c>
    </row>
    <row r="3" spans="1:2" s="40" customFormat="1" ht="18.75">
      <c r="A3" s="39"/>
      <c r="B3" s="41" t="str">
        <f>'Дод.6 '!J3</f>
        <v xml:space="preserve"> "Про внесення змін до бюджету Великокучурівської сільської територіальної громади на 2025 рік"</v>
      </c>
    </row>
    <row r="4" spans="1:2" s="40" customFormat="1" ht="17.25" customHeight="1">
      <c r="A4" s="39"/>
      <c r="B4" s="42"/>
    </row>
    <row r="5" spans="1:2" s="43" customFormat="1" ht="72.75" customHeight="1">
      <c r="A5" s="254" t="s">
        <v>152</v>
      </c>
      <c r="B5" s="254"/>
    </row>
    <row r="6" spans="1:2" s="43" customFormat="1" ht="23.25">
      <c r="A6" s="44"/>
      <c r="B6" s="45"/>
    </row>
    <row r="7" spans="1:2" s="46" customFormat="1" ht="26.25" customHeight="1">
      <c r="A7" s="53" t="s">
        <v>12</v>
      </c>
      <c r="B7" s="54" t="s">
        <v>57</v>
      </c>
    </row>
    <row r="8" spans="1:2" s="46" customFormat="1" ht="20.25" hidden="1">
      <c r="A8" s="55" t="s">
        <v>58</v>
      </c>
      <c r="B8" s="56" t="s">
        <v>59</v>
      </c>
    </row>
    <row r="9" spans="1:2" s="47" customFormat="1" ht="20.25" customHeight="1">
      <c r="A9" s="53" t="s">
        <v>60</v>
      </c>
      <c r="B9" s="62" t="s">
        <v>41</v>
      </c>
    </row>
    <row r="10" spans="1:2" s="47" customFormat="1" ht="20.25" customHeight="1">
      <c r="A10" s="53" t="s">
        <v>95</v>
      </c>
      <c r="B10" s="62" t="s">
        <v>96</v>
      </c>
    </row>
    <row r="11" spans="1:2" ht="20.25">
      <c r="A11" s="51">
        <v>37</v>
      </c>
      <c r="B11" s="52" t="s">
        <v>64</v>
      </c>
    </row>
    <row r="14" spans="1:2">
      <c r="A14" s="48" t="s">
        <v>127</v>
      </c>
    </row>
  </sheetData>
  <mergeCells count="1">
    <mergeCell ref="A5:B5"/>
  </mergeCells>
  <pageMargins left="0.7" right="0.7" top="0.75" bottom="0.75" header="0.3" footer="0.3"/>
  <pageSetup paperSize="9" scale="7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2"/>
  <sheetViews>
    <sheetView view="pageBreakPreview" zoomScale="60" workbookViewId="0">
      <selection activeCell="B2" sqref="B2"/>
    </sheetView>
  </sheetViews>
  <sheetFormatPr defaultColWidth="9.140625" defaultRowHeight="18.75"/>
  <cols>
    <col min="1" max="1" width="27.42578125" style="82" customWidth="1"/>
    <col min="2" max="2" width="102" style="85" customWidth="1"/>
    <col min="3" max="16384" width="9.140625" style="49"/>
  </cols>
  <sheetData>
    <row r="1" spans="1:2" s="40" customFormat="1" ht="24" customHeight="1">
      <c r="A1" s="82"/>
      <c r="B1" s="41" t="s">
        <v>221</v>
      </c>
    </row>
    <row r="2" spans="1:2" s="40" customFormat="1" ht="19.5" customHeight="1">
      <c r="A2" s="82"/>
      <c r="B2" s="41" t="str">
        <f>'дод 7'!B2</f>
        <v>до рішення XХХХІХ сесії Великокучурівської  сільської ради VIІI скликання від  06.2025р. №-49/2025</v>
      </c>
    </row>
    <row r="3" spans="1:2" s="40" customFormat="1">
      <c r="A3" s="82"/>
      <c r="B3" s="41" t="str">
        <f>'дод 7'!B3</f>
        <v xml:space="preserve"> "Про внесення змін до бюджету Великокучурівської сільської територіальної громади на 2025 рік"</v>
      </c>
    </row>
    <row r="4" spans="1:2" s="40" customFormat="1" ht="17.25" customHeight="1">
      <c r="A4" s="82"/>
      <c r="B4" s="42"/>
    </row>
    <row r="5" spans="1:2" s="43" customFormat="1" ht="72.75" customHeight="1">
      <c r="A5" s="254" t="s">
        <v>153</v>
      </c>
      <c r="B5" s="254"/>
    </row>
    <row r="6" spans="1:2" s="43" customFormat="1" ht="23.25">
      <c r="A6" s="73"/>
      <c r="B6" s="74"/>
    </row>
    <row r="7" spans="1:2" s="46" customFormat="1" ht="20.25">
      <c r="A7" s="53" t="s">
        <v>97</v>
      </c>
      <c r="B7" s="86" t="s">
        <v>57</v>
      </c>
    </row>
    <row r="8" spans="1:2" s="47" customFormat="1" ht="40.5" customHeight="1">
      <c r="A8" s="75" t="s">
        <v>98</v>
      </c>
      <c r="B8" s="87" t="s">
        <v>99</v>
      </c>
    </row>
    <row r="9" spans="1:2" ht="40.5" customHeight="1">
      <c r="A9" s="76" t="s">
        <v>110</v>
      </c>
      <c r="B9" s="88" t="s">
        <v>111</v>
      </c>
    </row>
    <row r="10" spans="1:2" ht="40.5" customHeight="1">
      <c r="A10" s="76" t="s">
        <v>108</v>
      </c>
      <c r="B10" s="88" t="s">
        <v>109</v>
      </c>
    </row>
    <row r="11" spans="1:2" ht="41.25" customHeight="1">
      <c r="A11" s="76" t="s">
        <v>120</v>
      </c>
      <c r="B11" s="88" t="s">
        <v>105</v>
      </c>
    </row>
    <row r="12" spans="1:2" ht="40.5" customHeight="1">
      <c r="A12" s="76" t="s">
        <v>114</v>
      </c>
      <c r="B12" s="88" t="s">
        <v>115</v>
      </c>
    </row>
    <row r="13" spans="1:2" ht="40.5" customHeight="1">
      <c r="A13" s="76" t="s">
        <v>106</v>
      </c>
      <c r="B13" s="88" t="s">
        <v>107</v>
      </c>
    </row>
    <row r="14" spans="1:2" ht="40.5">
      <c r="A14" s="76" t="s">
        <v>112</v>
      </c>
      <c r="B14" s="88" t="s">
        <v>113</v>
      </c>
    </row>
    <row r="15" spans="1:2" ht="20.25">
      <c r="A15" s="76" t="s">
        <v>118</v>
      </c>
      <c r="B15" s="88" t="s">
        <v>119</v>
      </c>
    </row>
    <row r="16" spans="1:2" ht="20.25">
      <c r="A16" s="76" t="s">
        <v>116</v>
      </c>
      <c r="B16" s="88" t="s">
        <v>117</v>
      </c>
    </row>
    <row r="17" spans="1:15" ht="40.5">
      <c r="A17" s="76" t="s">
        <v>100</v>
      </c>
      <c r="B17" s="88" t="s">
        <v>86</v>
      </c>
    </row>
    <row r="18" spans="1:15" ht="41.25" customHeight="1">
      <c r="A18" s="76" t="s">
        <v>101</v>
      </c>
      <c r="B18" s="88" t="s">
        <v>102</v>
      </c>
    </row>
    <row r="19" spans="1:15" ht="20.25">
      <c r="A19" s="76" t="s">
        <v>129</v>
      </c>
      <c r="B19" s="88" t="s">
        <v>130</v>
      </c>
    </row>
    <row r="20" spans="1:15" ht="40.5">
      <c r="A20" s="76" t="s">
        <v>143</v>
      </c>
      <c r="B20" s="88" t="s">
        <v>144</v>
      </c>
    </row>
    <row r="21" spans="1:15" ht="40.5">
      <c r="A21" s="76" t="s">
        <v>141</v>
      </c>
      <c r="B21" s="89" t="s">
        <v>142</v>
      </c>
    </row>
    <row r="22" spans="1:15" ht="40.5">
      <c r="A22" s="76" t="s">
        <v>145</v>
      </c>
      <c r="B22" s="88" t="s">
        <v>140</v>
      </c>
    </row>
    <row r="23" spans="1:15" ht="60.75">
      <c r="A23" s="76" t="s">
        <v>202</v>
      </c>
      <c r="B23" s="88" t="s">
        <v>203</v>
      </c>
    </row>
    <row r="24" spans="1:15" ht="43.5" customHeight="1">
      <c r="A24" s="76"/>
      <c r="B24" s="88" t="s">
        <v>103</v>
      </c>
    </row>
    <row r="25" spans="1:15" s="80" customFormat="1" ht="45.75" customHeight="1">
      <c r="A25" s="77"/>
      <c r="B25" s="88" t="s">
        <v>104</v>
      </c>
    </row>
    <row r="26" spans="1:15" s="80" customFormat="1" ht="20.25">
      <c r="A26" s="78"/>
      <c r="B26" s="79"/>
    </row>
    <row r="27" spans="1:15" customFormat="1">
      <c r="A27" s="72" t="s">
        <v>128</v>
      </c>
      <c r="B27" s="85"/>
      <c r="C27" s="72"/>
      <c r="D27" s="72"/>
      <c r="E27" s="72"/>
      <c r="F27" s="72"/>
      <c r="G27" s="72"/>
      <c r="H27" s="2"/>
      <c r="I27" s="2"/>
      <c r="J27" s="2"/>
      <c r="K27" s="2"/>
      <c r="L27" s="2"/>
      <c r="M27" s="2"/>
      <c r="N27" s="2"/>
      <c r="O27" s="3"/>
    </row>
    <row r="28" spans="1:15" s="80" customFormat="1" ht="20.25">
      <c r="A28" s="78"/>
      <c r="B28" s="79"/>
    </row>
    <row r="29" spans="1:15" s="80" customFormat="1" ht="20.25">
      <c r="A29" s="78"/>
      <c r="B29" s="79"/>
    </row>
    <row r="30" spans="1:15" s="80" customFormat="1" ht="20.25">
      <c r="A30" s="78"/>
      <c r="B30" s="79"/>
    </row>
    <row r="31" spans="1:15" s="80" customFormat="1" ht="20.25">
      <c r="A31" s="78"/>
      <c r="B31" s="79"/>
    </row>
    <row r="32" spans="1:15" s="80" customFormat="1" ht="20.25">
      <c r="A32" s="78"/>
      <c r="B32" s="79"/>
    </row>
    <row r="33" spans="1:2" s="80" customFormat="1" ht="20.25">
      <c r="A33" s="78"/>
      <c r="B33" s="79"/>
    </row>
    <row r="34" spans="1:2" s="80" customFormat="1" ht="20.25">
      <c r="A34" s="78"/>
      <c r="B34" s="79"/>
    </row>
    <row r="35" spans="1:2" s="80" customFormat="1" ht="20.25">
      <c r="A35" s="78"/>
      <c r="B35" s="79"/>
    </row>
    <row r="36" spans="1:2" s="80" customFormat="1" ht="20.25">
      <c r="A36" s="78"/>
      <c r="B36" s="79"/>
    </row>
    <row r="37" spans="1:2" s="80" customFormat="1" ht="20.25">
      <c r="A37" s="78"/>
      <c r="B37" s="79"/>
    </row>
    <row r="38" spans="1:2" s="80" customFormat="1" ht="20.25">
      <c r="A38" s="78"/>
      <c r="B38" s="79"/>
    </row>
    <row r="39" spans="1:2" s="80" customFormat="1" ht="20.25">
      <c r="A39" s="78"/>
      <c r="B39" s="79"/>
    </row>
    <row r="40" spans="1:2" s="80" customFormat="1" ht="20.25">
      <c r="A40" s="78"/>
      <c r="B40" s="79"/>
    </row>
    <row r="41" spans="1:2" s="80" customFormat="1" ht="20.25">
      <c r="A41" s="78"/>
      <c r="B41" s="79"/>
    </row>
    <row r="42" spans="1:2" s="80" customFormat="1" ht="20.25">
      <c r="A42" s="78"/>
      <c r="B42" s="79"/>
    </row>
    <row r="43" spans="1:2" s="80" customFormat="1" ht="20.25">
      <c r="A43" s="78"/>
      <c r="B43" s="79"/>
    </row>
    <row r="44" spans="1:2" s="80" customFormat="1" ht="20.25">
      <c r="A44" s="78"/>
      <c r="B44" s="79"/>
    </row>
    <row r="45" spans="1:2" s="80" customFormat="1" ht="20.25">
      <c r="A45" s="78"/>
      <c r="B45" s="79"/>
    </row>
    <row r="46" spans="1:2" s="80" customFormat="1" ht="20.25">
      <c r="A46" s="78"/>
      <c r="B46" s="79"/>
    </row>
    <row r="47" spans="1:2" s="80" customFormat="1" ht="20.25">
      <c r="A47" s="78"/>
      <c r="B47" s="79"/>
    </row>
    <row r="48" spans="1:2" s="80" customFormat="1" ht="20.25">
      <c r="A48" s="78"/>
      <c r="B48" s="79"/>
    </row>
    <row r="49" spans="1:2" s="80" customFormat="1" ht="20.25">
      <c r="A49" s="78"/>
      <c r="B49" s="79"/>
    </row>
    <row r="50" spans="1:2" s="80" customFormat="1" ht="20.25">
      <c r="A50" s="78"/>
      <c r="B50" s="79"/>
    </row>
    <row r="51" spans="1:2" s="80" customFormat="1" ht="20.25">
      <c r="A51" s="78"/>
      <c r="B51" s="79"/>
    </row>
    <row r="52" spans="1:2" s="80" customFormat="1" ht="20.25">
      <c r="A52" s="78"/>
      <c r="B52" s="79"/>
    </row>
    <row r="53" spans="1:2" s="80" customFormat="1" ht="20.25">
      <c r="A53" s="78"/>
      <c r="B53" s="79"/>
    </row>
    <row r="54" spans="1:2" s="80" customFormat="1" ht="20.25">
      <c r="A54" s="78"/>
      <c r="B54" s="79"/>
    </row>
    <row r="55" spans="1:2" s="80" customFormat="1" ht="20.25">
      <c r="A55" s="78"/>
      <c r="B55" s="79"/>
    </row>
    <row r="56" spans="1:2" s="80" customFormat="1" ht="20.25">
      <c r="A56" s="78"/>
      <c r="B56" s="79"/>
    </row>
    <row r="57" spans="1:2" s="80" customFormat="1" ht="20.25">
      <c r="A57" s="78"/>
      <c r="B57" s="79"/>
    </row>
    <row r="58" spans="1:2" s="80" customFormat="1" ht="20.25">
      <c r="A58" s="78"/>
      <c r="B58" s="79"/>
    </row>
    <row r="59" spans="1:2" s="80" customFormat="1" ht="20.25">
      <c r="A59" s="78"/>
      <c r="B59" s="79"/>
    </row>
    <row r="60" spans="1:2" s="80" customFormat="1" ht="20.25">
      <c r="A60" s="78"/>
      <c r="B60" s="79"/>
    </row>
    <row r="61" spans="1:2" s="80" customFormat="1" ht="20.25">
      <c r="A61" s="78"/>
      <c r="B61" s="79"/>
    </row>
    <row r="62" spans="1:2" s="80" customFormat="1" ht="20.25">
      <c r="A62" s="78"/>
      <c r="B62" s="79"/>
    </row>
    <row r="63" spans="1:2" s="80" customFormat="1" ht="20.25">
      <c r="A63" s="78"/>
      <c r="B63" s="79"/>
    </row>
    <row r="64" spans="1:2" s="80" customFormat="1" ht="20.25">
      <c r="A64" s="78"/>
      <c r="B64" s="79"/>
    </row>
    <row r="65" spans="1:2" s="80" customFormat="1" ht="20.25">
      <c r="A65" s="78"/>
      <c r="B65" s="79"/>
    </row>
    <row r="66" spans="1:2" s="80" customFormat="1" ht="20.25">
      <c r="A66" s="78"/>
      <c r="B66" s="79"/>
    </row>
    <row r="67" spans="1:2" s="80" customFormat="1" ht="20.25">
      <c r="A67" s="78"/>
      <c r="B67" s="79"/>
    </row>
    <row r="68" spans="1:2" s="80" customFormat="1" ht="20.25">
      <c r="A68" s="78"/>
      <c r="B68" s="79"/>
    </row>
    <row r="69" spans="1:2" s="80" customFormat="1" ht="20.25">
      <c r="A69" s="78"/>
      <c r="B69" s="79"/>
    </row>
    <row r="70" spans="1:2" s="80" customFormat="1" ht="20.25">
      <c r="A70" s="78"/>
      <c r="B70" s="79"/>
    </row>
    <row r="71" spans="1:2" s="80" customFormat="1" ht="20.25">
      <c r="A71" s="78"/>
      <c r="B71" s="79"/>
    </row>
    <row r="72" spans="1:2" s="80" customFormat="1" ht="20.25">
      <c r="A72" s="78"/>
      <c r="B72" s="79"/>
    </row>
    <row r="73" spans="1:2" s="80" customFormat="1" ht="20.25">
      <c r="A73" s="78"/>
      <c r="B73" s="79"/>
    </row>
    <row r="74" spans="1:2" s="80" customFormat="1" ht="20.25">
      <c r="A74" s="78"/>
      <c r="B74" s="79"/>
    </row>
    <row r="75" spans="1:2" s="80" customFormat="1" ht="20.25">
      <c r="A75" s="78"/>
      <c r="B75" s="79"/>
    </row>
    <row r="76" spans="1:2" s="80" customFormat="1" ht="20.25">
      <c r="A76" s="78"/>
      <c r="B76" s="79"/>
    </row>
    <row r="77" spans="1:2" s="80" customFormat="1" ht="20.25">
      <c r="A77" s="78"/>
      <c r="B77" s="79"/>
    </row>
    <row r="78" spans="1:2" s="80" customFormat="1" ht="20.25">
      <c r="A78" s="78"/>
      <c r="B78" s="79"/>
    </row>
    <row r="79" spans="1:2" s="80" customFormat="1" ht="20.25">
      <c r="A79" s="78"/>
      <c r="B79" s="79"/>
    </row>
    <row r="80" spans="1:2" s="80" customFormat="1" ht="20.25">
      <c r="A80" s="78"/>
      <c r="B80" s="79"/>
    </row>
    <row r="81" spans="1:2" s="80" customFormat="1" ht="20.25">
      <c r="A81" s="78"/>
      <c r="B81" s="79"/>
    </row>
    <row r="82" spans="1:2" s="80" customFormat="1" ht="20.25">
      <c r="A82" s="78"/>
      <c r="B82" s="79"/>
    </row>
    <row r="83" spans="1:2" s="80" customFormat="1" ht="20.25">
      <c r="A83" s="78"/>
      <c r="B83" s="79"/>
    </row>
    <row r="84" spans="1:2" s="80" customFormat="1" ht="20.25">
      <c r="A84" s="78"/>
      <c r="B84" s="79"/>
    </row>
    <row r="85" spans="1:2" s="80" customFormat="1" ht="20.25">
      <c r="A85" s="78"/>
      <c r="B85" s="79"/>
    </row>
    <row r="86" spans="1:2" s="80" customFormat="1" ht="20.25">
      <c r="A86" s="78"/>
      <c r="B86" s="79"/>
    </row>
    <row r="87" spans="1:2" s="80" customFormat="1" ht="20.25">
      <c r="A87" s="78"/>
      <c r="B87" s="79"/>
    </row>
    <row r="88" spans="1:2" s="80" customFormat="1" ht="20.25">
      <c r="A88" s="78"/>
      <c r="B88" s="79"/>
    </row>
    <row r="89" spans="1:2" s="80" customFormat="1" ht="20.25">
      <c r="A89" s="78"/>
      <c r="B89" s="79"/>
    </row>
    <row r="90" spans="1:2" s="80" customFormat="1" ht="20.25">
      <c r="A90" s="78"/>
      <c r="B90" s="79"/>
    </row>
    <row r="91" spans="1:2" s="80" customFormat="1" ht="20.25">
      <c r="A91" s="78"/>
      <c r="B91" s="79"/>
    </row>
    <row r="92" spans="1:2" s="80" customFormat="1" ht="20.25">
      <c r="A92" s="78"/>
      <c r="B92" s="79"/>
    </row>
    <row r="93" spans="1:2" s="80" customFormat="1" ht="20.25">
      <c r="A93" s="78"/>
      <c r="B93" s="79"/>
    </row>
    <row r="94" spans="1:2" s="80" customFormat="1" ht="20.25">
      <c r="A94" s="78"/>
      <c r="B94" s="79"/>
    </row>
    <row r="95" spans="1:2" s="80" customFormat="1" ht="20.25">
      <c r="A95" s="78"/>
      <c r="B95" s="79"/>
    </row>
    <row r="96" spans="1:2" s="80" customFormat="1" ht="20.25">
      <c r="A96" s="78"/>
      <c r="B96" s="79"/>
    </row>
    <row r="97" spans="1:2" s="80" customFormat="1" ht="20.25">
      <c r="A97" s="78"/>
      <c r="B97" s="79"/>
    </row>
    <row r="98" spans="1:2" s="80" customFormat="1" ht="20.25">
      <c r="A98" s="78"/>
      <c r="B98" s="79"/>
    </row>
    <row r="99" spans="1:2" s="80" customFormat="1" ht="20.25">
      <c r="A99" s="78"/>
      <c r="B99" s="79"/>
    </row>
    <row r="100" spans="1:2" s="80" customFormat="1" ht="20.25">
      <c r="A100" s="78"/>
      <c r="B100" s="79"/>
    </row>
    <row r="101" spans="1:2" s="80" customFormat="1" ht="20.25">
      <c r="A101" s="78"/>
      <c r="B101" s="79"/>
    </row>
    <row r="102" spans="1:2" s="80" customFormat="1" ht="20.25">
      <c r="A102" s="78"/>
      <c r="B102" s="79"/>
    </row>
    <row r="103" spans="1:2" s="80" customFormat="1" ht="20.25">
      <c r="A103" s="78"/>
      <c r="B103" s="79"/>
    </row>
    <row r="104" spans="1:2" s="80" customFormat="1" ht="20.25">
      <c r="A104" s="78"/>
      <c r="B104" s="79"/>
    </row>
    <row r="105" spans="1:2" s="80" customFormat="1" ht="20.25">
      <c r="A105" s="78"/>
      <c r="B105" s="79"/>
    </row>
    <row r="106" spans="1:2" s="80" customFormat="1" ht="20.25">
      <c r="A106" s="78"/>
      <c r="B106" s="79"/>
    </row>
    <row r="107" spans="1:2" s="80" customFormat="1" ht="20.25">
      <c r="A107" s="78"/>
      <c r="B107" s="79"/>
    </row>
    <row r="108" spans="1:2" s="80" customFormat="1" ht="20.25">
      <c r="A108" s="78"/>
      <c r="B108" s="79"/>
    </row>
    <row r="109" spans="1:2" s="80" customFormat="1" ht="20.25">
      <c r="A109" s="78"/>
      <c r="B109" s="79"/>
    </row>
    <row r="110" spans="1:2" s="80" customFormat="1" ht="20.25">
      <c r="A110" s="78"/>
      <c r="B110" s="79"/>
    </row>
    <row r="111" spans="1:2" s="80" customFormat="1" ht="20.25">
      <c r="A111" s="78"/>
      <c r="B111" s="79"/>
    </row>
    <row r="112" spans="1:2" s="80" customFormat="1" ht="20.25">
      <c r="A112" s="78"/>
      <c r="B112" s="79"/>
    </row>
    <row r="113" spans="1:2" s="80" customFormat="1" ht="20.25">
      <c r="A113" s="78"/>
      <c r="B113" s="79"/>
    </row>
    <row r="114" spans="1:2" s="80" customFormat="1" ht="20.25">
      <c r="A114" s="78"/>
      <c r="B114" s="79"/>
    </row>
    <row r="115" spans="1:2" s="80" customFormat="1" ht="20.25">
      <c r="A115" s="78"/>
      <c r="B115" s="79"/>
    </row>
    <row r="116" spans="1:2" s="80" customFormat="1" ht="20.25">
      <c r="A116" s="78"/>
      <c r="B116" s="79"/>
    </row>
    <row r="117" spans="1:2" s="80" customFormat="1" ht="20.25">
      <c r="A117" s="78"/>
      <c r="B117" s="79"/>
    </row>
    <row r="118" spans="1:2" s="80" customFormat="1" ht="20.25">
      <c r="A118" s="78"/>
      <c r="B118" s="79"/>
    </row>
    <row r="119" spans="1:2" s="80" customFormat="1" ht="20.25">
      <c r="A119" s="78"/>
      <c r="B119" s="79"/>
    </row>
    <row r="120" spans="1:2" s="80" customFormat="1" ht="20.25">
      <c r="A120" s="78"/>
      <c r="B120" s="79"/>
    </row>
    <row r="121" spans="1:2" s="80" customFormat="1" ht="20.25">
      <c r="A121" s="78"/>
      <c r="B121" s="79"/>
    </row>
    <row r="122" spans="1:2" s="80" customFormat="1" ht="20.25">
      <c r="A122" s="78"/>
      <c r="B122" s="79"/>
    </row>
    <row r="123" spans="1:2" s="80" customFormat="1" ht="20.25">
      <c r="A123" s="78"/>
      <c r="B123" s="79"/>
    </row>
    <row r="124" spans="1:2" s="80" customFormat="1" ht="20.25">
      <c r="A124" s="78"/>
      <c r="B124" s="79"/>
    </row>
    <row r="125" spans="1:2" s="80" customFormat="1" ht="20.25">
      <c r="A125" s="78"/>
      <c r="B125" s="79"/>
    </row>
    <row r="126" spans="1:2" s="80" customFormat="1" ht="20.25">
      <c r="A126" s="78"/>
      <c r="B126" s="79"/>
    </row>
    <row r="127" spans="1:2" s="80" customFormat="1" ht="20.25">
      <c r="A127" s="78"/>
      <c r="B127" s="79"/>
    </row>
    <row r="128" spans="1:2" s="80" customFormat="1" ht="20.25">
      <c r="A128" s="78"/>
      <c r="B128" s="79"/>
    </row>
    <row r="129" spans="1:2" s="80" customFormat="1" ht="20.25">
      <c r="A129" s="78"/>
      <c r="B129" s="79"/>
    </row>
    <row r="130" spans="1:2" s="80" customFormat="1" ht="20.25">
      <c r="A130" s="78"/>
      <c r="B130" s="79"/>
    </row>
    <row r="131" spans="1:2" s="80" customFormat="1" ht="20.25">
      <c r="A131" s="78"/>
      <c r="B131" s="79"/>
    </row>
    <row r="132" spans="1:2" s="80" customFormat="1" ht="20.25">
      <c r="A132" s="78"/>
      <c r="B132" s="79"/>
    </row>
    <row r="133" spans="1:2" s="80" customFormat="1" ht="20.25">
      <c r="A133" s="78"/>
      <c r="B133" s="79"/>
    </row>
    <row r="134" spans="1:2" s="80" customFormat="1" ht="20.25">
      <c r="A134" s="78"/>
      <c r="B134" s="79"/>
    </row>
    <row r="135" spans="1:2" s="80" customFormat="1" ht="20.25">
      <c r="A135" s="78"/>
      <c r="B135" s="79"/>
    </row>
    <row r="136" spans="1:2" s="80" customFormat="1" ht="20.25">
      <c r="A136" s="78"/>
      <c r="B136" s="79"/>
    </row>
    <row r="137" spans="1:2" s="80" customFormat="1" ht="20.25">
      <c r="A137" s="78"/>
      <c r="B137" s="79"/>
    </row>
    <row r="138" spans="1:2" s="80" customFormat="1" ht="20.25">
      <c r="A138" s="78"/>
      <c r="B138" s="79"/>
    </row>
    <row r="139" spans="1:2" s="80" customFormat="1" ht="20.25">
      <c r="A139" s="78"/>
      <c r="B139" s="79"/>
    </row>
    <row r="140" spans="1:2" s="80" customFormat="1" ht="20.25">
      <c r="A140" s="78"/>
      <c r="B140" s="79"/>
    </row>
    <row r="141" spans="1:2" s="80" customFormat="1" ht="20.25">
      <c r="A141" s="78"/>
      <c r="B141" s="79"/>
    </row>
    <row r="142" spans="1:2" s="80" customFormat="1" ht="20.25">
      <c r="A142" s="78"/>
      <c r="B142" s="79"/>
    </row>
    <row r="143" spans="1:2" s="80" customFormat="1" ht="20.25">
      <c r="A143" s="78"/>
      <c r="B143" s="79"/>
    </row>
    <row r="144" spans="1:2" s="80" customFormat="1" ht="20.25">
      <c r="A144" s="78"/>
      <c r="B144" s="79"/>
    </row>
    <row r="145" spans="1:2" s="80" customFormat="1" ht="20.25">
      <c r="A145" s="78"/>
      <c r="B145" s="79"/>
    </row>
    <row r="146" spans="1:2" s="80" customFormat="1" ht="20.25">
      <c r="A146" s="78"/>
      <c r="B146" s="79"/>
    </row>
    <row r="147" spans="1:2" s="80" customFormat="1" ht="20.25">
      <c r="A147" s="78"/>
      <c r="B147" s="79"/>
    </row>
    <row r="148" spans="1:2" s="80" customFormat="1" ht="20.25">
      <c r="A148" s="78"/>
      <c r="B148" s="79"/>
    </row>
    <row r="149" spans="1:2" s="80" customFormat="1" ht="20.25">
      <c r="A149" s="78"/>
      <c r="B149" s="79"/>
    </row>
    <row r="150" spans="1:2" s="80" customFormat="1" ht="20.25">
      <c r="A150" s="78"/>
      <c r="B150" s="79"/>
    </row>
    <row r="151" spans="1:2" s="80" customFormat="1" ht="20.25">
      <c r="A151" s="78"/>
      <c r="B151" s="79"/>
    </row>
    <row r="152" spans="1:2" s="80" customFormat="1" ht="20.25">
      <c r="A152" s="78"/>
      <c r="B152" s="79"/>
    </row>
    <row r="153" spans="1:2" s="80" customFormat="1" ht="20.25">
      <c r="A153" s="78"/>
      <c r="B153" s="79"/>
    </row>
    <row r="154" spans="1:2" s="80" customFormat="1" ht="20.25">
      <c r="A154" s="78"/>
      <c r="B154" s="79"/>
    </row>
    <row r="155" spans="1:2" s="80" customFormat="1" ht="20.25">
      <c r="A155" s="78"/>
      <c r="B155" s="79"/>
    </row>
    <row r="156" spans="1:2" s="80" customFormat="1" ht="20.25">
      <c r="A156" s="78"/>
      <c r="B156" s="79"/>
    </row>
    <row r="157" spans="1:2" s="80" customFormat="1" ht="20.25">
      <c r="A157" s="78"/>
      <c r="B157" s="79"/>
    </row>
    <row r="158" spans="1:2" s="80" customFormat="1" ht="20.25">
      <c r="A158" s="78"/>
      <c r="B158" s="79"/>
    </row>
    <row r="159" spans="1:2" s="80" customFormat="1" ht="20.25">
      <c r="A159" s="78"/>
      <c r="B159" s="79"/>
    </row>
    <row r="160" spans="1:2" s="80" customFormat="1" ht="20.25">
      <c r="A160" s="78"/>
      <c r="B160" s="79"/>
    </row>
    <row r="161" spans="1:2" s="80" customFormat="1" ht="20.25">
      <c r="A161" s="78"/>
      <c r="B161" s="79"/>
    </row>
    <row r="162" spans="1:2" s="80" customFormat="1" ht="20.25">
      <c r="A162" s="78"/>
      <c r="B162" s="79"/>
    </row>
    <row r="163" spans="1:2" s="80" customFormat="1" ht="20.25">
      <c r="A163" s="78"/>
      <c r="B163" s="79"/>
    </row>
    <row r="164" spans="1:2" s="80" customFormat="1" ht="20.25">
      <c r="A164" s="78"/>
      <c r="B164" s="79"/>
    </row>
    <row r="165" spans="1:2" s="80" customFormat="1" ht="20.25">
      <c r="A165" s="78"/>
      <c r="B165" s="79"/>
    </row>
    <row r="166" spans="1:2" s="80" customFormat="1" ht="20.25">
      <c r="A166" s="78"/>
      <c r="B166" s="79"/>
    </row>
    <row r="167" spans="1:2" s="80" customFormat="1" ht="20.25">
      <c r="A167" s="78"/>
      <c r="B167" s="79"/>
    </row>
    <row r="168" spans="1:2" s="80" customFormat="1" ht="20.25">
      <c r="A168" s="78"/>
      <c r="B168" s="79"/>
    </row>
    <row r="169" spans="1:2" s="80" customFormat="1" ht="20.25">
      <c r="A169" s="78"/>
      <c r="B169" s="79"/>
    </row>
    <row r="170" spans="1:2" s="80" customFormat="1" ht="20.25">
      <c r="A170" s="78"/>
      <c r="B170" s="79"/>
    </row>
    <row r="171" spans="1:2" s="80" customFormat="1" ht="20.25">
      <c r="A171" s="78"/>
      <c r="B171" s="79"/>
    </row>
    <row r="172" spans="1:2" s="80" customFormat="1" ht="20.25">
      <c r="A172" s="78"/>
      <c r="B172" s="79"/>
    </row>
    <row r="173" spans="1:2" s="80" customFormat="1" ht="20.25">
      <c r="A173" s="78"/>
      <c r="B173" s="79"/>
    </row>
    <row r="174" spans="1:2" s="80" customFormat="1" ht="20.25">
      <c r="A174" s="78"/>
      <c r="B174" s="79"/>
    </row>
    <row r="175" spans="1:2" s="80" customFormat="1" ht="20.25">
      <c r="A175" s="78"/>
      <c r="B175" s="79"/>
    </row>
    <row r="176" spans="1:2" s="80" customFormat="1" ht="20.25">
      <c r="A176" s="78"/>
      <c r="B176" s="79"/>
    </row>
    <row r="177" spans="1:2" s="80" customFormat="1" ht="20.25">
      <c r="A177" s="78"/>
      <c r="B177" s="79"/>
    </row>
    <row r="178" spans="1:2" s="80" customFormat="1" ht="20.25">
      <c r="A178" s="78"/>
      <c r="B178" s="79"/>
    </row>
    <row r="179" spans="1:2" s="80" customFormat="1" ht="20.25">
      <c r="A179" s="78"/>
      <c r="B179" s="79"/>
    </row>
    <row r="180" spans="1:2" s="80" customFormat="1" ht="20.25">
      <c r="A180" s="78"/>
      <c r="B180" s="79"/>
    </row>
    <row r="181" spans="1:2" s="80" customFormat="1" ht="20.25">
      <c r="A181" s="78"/>
      <c r="B181" s="81"/>
    </row>
    <row r="182" spans="1:2" s="80" customFormat="1" ht="20.25">
      <c r="A182" s="78"/>
      <c r="B182" s="81"/>
    </row>
    <row r="183" spans="1:2" s="80" customFormat="1" ht="20.25">
      <c r="A183" s="78"/>
      <c r="B183" s="81"/>
    </row>
    <row r="184" spans="1:2" s="80" customFormat="1" ht="20.25">
      <c r="A184" s="78"/>
      <c r="B184" s="81"/>
    </row>
    <row r="185" spans="1:2" s="80" customFormat="1" ht="20.25">
      <c r="A185" s="78"/>
      <c r="B185" s="81"/>
    </row>
    <row r="186" spans="1:2" s="80" customFormat="1" ht="20.25">
      <c r="A186" s="78"/>
      <c r="B186" s="81"/>
    </row>
    <row r="187" spans="1:2" s="80" customFormat="1" ht="20.25">
      <c r="A187" s="78"/>
      <c r="B187" s="81"/>
    </row>
    <row r="188" spans="1:2" s="80" customFormat="1" ht="20.25">
      <c r="A188" s="78"/>
      <c r="B188" s="81"/>
    </row>
    <row r="189" spans="1:2" s="80" customFormat="1" ht="20.25">
      <c r="A189" s="78"/>
      <c r="B189" s="81"/>
    </row>
    <row r="190" spans="1:2" s="80" customFormat="1" ht="20.25">
      <c r="A190" s="78"/>
      <c r="B190" s="81"/>
    </row>
    <row r="191" spans="1:2" s="80" customFormat="1" ht="20.25">
      <c r="A191" s="78"/>
      <c r="B191" s="81"/>
    </row>
    <row r="192" spans="1:2" s="80" customFormat="1" ht="20.25">
      <c r="A192" s="78"/>
      <c r="B192" s="81"/>
    </row>
    <row r="193" spans="1:2" s="80" customFormat="1" ht="20.25">
      <c r="A193" s="78"/>
      <c r="B193" s="81"/>
    </row>
    <row r="194" spans="1:2" s="80" customFormat="1" ht="20.25">
      <c r="A194" s="78"/>
      <c r="B194" s="81"/>
    </row>
    <row r="195" spans="1:2" s="80" customFormat="1" ht="20.25">
      <c r="A195" s="78"/>
      <c r="B195" s="81"/>
    </row>
    <row r="196" spans="1:2" s="80" customFormat="1" ht="20.25">
      <c r="A196" s="78"/>
      <c r="B196" s="81"/>
    </row>
    <row r="197" spans="1:2" s="80" customFormat="1" ht="20.25">
      <c r="A197" s="78"/>
      <c r="B197" s="81"/>
    </row>
    <row r="198" spans="1:2" s="80" customFormat="1" ht="20.25">
      <c r="A198" s="78"/>
      <c r="B198" s="81"/>
    </row>
    <row r="199" spans="1:2" s="80" customFormat="1" ht="20.25">
      <c r="A199" s="78"/>
      <c r="B199" s="81"/>
    </row>
    <row r="200" spans="1:2" s="80" customFormat="1" ht="20.25">
      <c r="A200" s="78"/>
      <c r="B200" s="81"/>
    </row>
    <row r="201" spans="1:2" s="80" customFormat="1" ht="20.25">
      <c r="A201" s="78"/>
      <c r="B201" s="81"/>
    </row>
    <row r="202" spans="1:2" s="80" customFormat="1" ht="20.25">
      <c r="A202" s="78"/>
      <c r="B202" s="81"/>
    </row>
    <row r="203" spans="1:2" s="80" customFormat="1" ht="20.25">
      <c r="A203" s="78"/>
      <c r="B203" s="81"/>
    </row>
    <row r="204" spans="1:2" s="80" customFormat="1" ht="20.25">
      <c r="A204" s="78"/>
      <c r="B204" s="81"/>
    </row>
    <row r="205" spans="1:2" s="80" customFormat="1" ht="20.25">
      <c r="A205" s="78"/>
      <c r="B205" s="81"/>
    </row>
    <row r="206" spans="1:2" s="80" customFormat="1" ht="20.25">
      <c r="A206" s="78"/>
      <c r="B206" s="81"/>
    </row>
    <row r="207" spans="1:2" s="80" customFormat="1" ht="20.25">
      <c r="A207" s="78"/>
      <c r="B207" s="81"/>
    </row>
    <row r="208" spans="1:2" s="80" customFormat="1" ht="20.25">
      <c r="A208" s="78"/>
      <c r="B208" s="81"/>
    </row>
    <row r="209" spans="1:2" s="80" customFormat="1" ht="20.25">
      <c r="A209" s="78"/>
      <c r="B209" s="81"/>
    </row>
    <row r="210" spans="1:2" s="80" customFormat="1" ht="20.25">
      <c r="A210" s="78"/>
      <c r="B210" s="81"/>
    </row>
    <row r="211" spans="1:2" s="80" customFormat="1" ht="20.25">
      <c r="A211" s="78"/>
      <c r="B211" s="81"/>
    </row>
    <row r="212" spans="1:2" s="80" customFormat="1" ht="20.25">
      <c r="A212" s="78"/>
      <c r="B212" s="81"/>
    </row>
    <row r="213" spans="1:2" s="80" customFormat="1" ht="20.25">
      <c r="A213" s="78"/>
      <c r="B213" s="81"/>
    </row>
    <row r="214" spans="1:2" s="80" customFormat="1" ht="20.25">
      <c r="A214" s="78"/>
      <c r="B214" s="81"/>
    </row>
    <row r="215" spans="1:2" s="80" customFormat="1" ht="20.25">
      <c r="A215" s="78"/>
      <c r="B215" s="81"/>
    </row>
    <row r="216" spans="1:2" s="80" customFormat="1" ht="20.25">
      <c r="A216" s="78"/>
      <c r="B216" s="81"/>
    </row>
    <row r="217" spans="1:2" s="80" customFormat="1" ht="20.25">
      <c r="A217" s="78"/>
      <c r="B217" s="81"/>
    </row>
    <row r="218" spans="1:2" s="80" customFormat="1" ht="20.25">
      <c r="A218" s="78"/>
      <c r="B218" s="81"/>
    </row>
    <row r="219" spans="1:2" s="80" customFormat="1" ht="20.25">
      <c r="A219" s="78"/>
      <c r="B219" s="81"/>
    </row>
    <row r="220" spans="1:2" s="80" customFormat="1" ht="20.25">
      <c r="A220" s="78"/>
      <c r="B220" s="81"/>
    </row>
    <row r="221" spans="1:2" s="80" customFormat="1" ht="20.25">
      <c r="A221" s="78"/>
      <c r="B221" s="81"/>
    </row>
    <row r="222" spans="1:2" s="80" customFormat="1" ht="20.25">
      <c r="A222" s="78"/>
      <c r="B222" s="81"/>
    </row>
    <row r="223" spans="1:2" s="80" customFormat="1" ht="20.25">
      <c r="A223" s="78"/>
      <c r="B223" s="81"/>
    </row>
    <row r="224" spans="1:2" s="80" customFormat="1" ht="20.25">
      <c r="A224" s="78"/>
      <c r="B224" s="81"/>
    </row>
    <row r="225" spans="1:2" s="80" customFormat="1" ht="20.25">
      <c r="A225" s="78"/>
      <c r="B225" s="81"/>
    </row>
    <row r="226" spans="1:2" s="80" customFormat="1" ht="20.25">
      <c r="A226" s="78"/>
      <c r="B226" s="81"/>
    </row>
    <row r="227" spans="1:2" s="80" customFormat="1" ht="20.25">
      <c r="A227" s="78"/>
      <c r="B227" s="81"/>
    </row>
    <row r="228" spans="1:2" s="80" customFormat="1" ht="20.25">
      <c r="A228" s="78"/>
      <c r="B228" s="81"/>
    </row>
    <row r="229" spans="1:2" s="80" customFormat="1" ht="20.25">
      <c r="A229" s="78"/>
      <c r="B229" s="81"/>
    </row>
    <row r="230" spans="1:2" ht="20.25">
      <c r="A230" s="83"/>
      <c r="B230" s="84"/>
    </row>
    <row r="231" spans="1:2" ht="20.25">
      <c r="A231" s="83"/>
      <c r="B231" s="84"/>
    </row>
    <row r="232" spans="1:2" ht="20.25">
      <c r="A232" s="83"/>
      <c r="B232" s="84"/>
    </row>
    <row r="233" spans="1:2" ht="20.25">
      <c r="A233" s="83"/>
      <c r="B233" s="84"/>
    </row>
    <row r="234" spans="1:2" ht="20.25">
      <c r="A234" s="83"/>
      <c r="B234" s="84"/>
    </row>
    <row r="235" spans="1:2" ht="20.25">
      <c r="A235" s="83"/>
      <c r="B235" s="84"/>
    </row>
    <row r="236" spans="1:2" ht="20.25">
      <c r="A236" s="83"/>
      <c r="B236" s="84"/>
    </row>
    <row r="237" spans="1:2" ht="20.25">
      <c r="A237" s="83"/>
      <c r="B237" s="84"/>
    </row>
    <row r="238" spans="1:2" ht="20.25">
      <c r="A238" s="83"/>
      <c r="B238" s="84"/>
    </row>
    <row r="239" spans="1:2" ht="20.25">
      <c r="A239" s="83"/>
      <c r="B239" s="84"/>
    </row>
    <row r="240" spans="1:2" ht="20.25">
      <c r="A240" s="83"/>
      <c r="B240" s="84"/>
    </row>
    <row r="241" spans="1:2" ht="20.25">
      <c r="A241" s="83"/>
      <c r="B241" s="84"/>
    </row>
    <row r="242" spans="1:2" ht="20.25">
      <c r="A242" s="83"/>
      <c r="B242" s="84"/>
    </row>
    <row r="243" spans="1:2" ht="20.25">
      <c r="A243" s="83"/>
      <c r="B243" s="84"/>
    </row>
    <row r="244" spans="1:2" ht="20.25">
      <c r="A244" s="83"/>
      <c r="B244" s="84"/>
    </row>
    <row r="245" spans="1:2" ht="20.25">
      <c r="A245" s="83"/>
      <c r="B245" s="84"/>
    </row>
    <row r="246" spans="1:2" ht="20.25">
      <c r="A246" s="83"/>
      <c r="B246" s="84"/>
    </row>
    <row r="247" spans="1:2" ht="20.25">
      <c r="A247" s="83"/>
      <c r="B247" s="84"/>
    </row>
    <row r="248" spans="1:2" ht="20.25">
      <c r="A248" s="83"/>
      <c r="B248" s="84"/>
    </row>
    <row r="249" spans="1:2" ht="20.25">
      <c r="A249" s="83"/>
      <c r="B249" s="84"/>
    </row>
    <row r="250" spans="1:2" ht="20.25">
      <c r="A250" s="83"/>
      <c r="B250" s="84"/>
    </row>
    <row r="251" spans="1:2" ht="20.25">
      <c r="A251" s="83"/>
      <c r="B251" s="84"/>
    </row>
    <row r="252" spans="1:2" ht="20.25">
      <c r="A252" s="83"/>
      <c r="B252" s="84"/>
    </row>
    <row r="253" spans="1:2" ht="20.25">
      <c r="A253" s="83"/>
      <c r="B253" s="84"/>
    </row>
    <row r="254" spans="1:2" ht="20.25">
      <c r="A254" s="83"/>
      <c r="B254" s="84"/>
    </row>
    <row r="255" spans="1:2" ht="20.25">
      <c r="A255" s="83"/>
      <c r="B255" s="84"/>
    </row>
    <row r="256" spans="1:2" ht="20.25">
      <c r="A256" s="83"/>
      <c r="B256" s="84"/>
    </row>
    <row r="257" spans="1:1" ht="20.25">
      <c r="A257" s="83"/>
    </row>
    <row r="258" spans="1:1" ht="20.25">
      <c r="A258" s="83"/>
    </row>
    <row r="259" spans="1:1" ht="20.25">
      <c r="A259" s="83"/>
    </row>
    <row r="260" spans="1:1" ht="20.25">
      <c r="A260" s="83"/>
    </row>
    <row r="261" spans="1:1" ht="20.25">
      <c r="A261" s="83"/>
    </row>
    <row r="262" spans="1:1" ht="20.25">
      <c r="A262" s="83"/>
    </row>
    <row r="263" spans="1:1" ht="20.25">
      <c r="A263" s="83"/>
    </row>
    <row r="264" spans="1:1" ht="20.25">
      <c r="A264" s="83"/>
    </row>
    <row r="265" spans="1:1" ht="20.25">
      <c r="A265" s="83"/>
    </row>
    <row r="266" spans="1:1" ht="20.25">
      <c r="A266" s="83"/>
    </row>
    <row r="267" spans="1:1" ht="20.25">
      <c r="A267" s="83"/>
    </row>
    <row r="268" spans="1:1" ht="20.25">
      <c r="A268" s="83"/>
    </row>
    <row r="269" spans="1:1" ht="20.25">
      <c r="A269" s="83"/>
    </row>
    <row r="270" spans="1:1" ht="20.25">
      <c r="A270" s="83"/>
    </row>
    <row r="271" spans="1:1" ht="20.25">
      <c r="A271" s="83"/>
    </row>
    <row r="272" spans="1:1" ht="20.25">
      <c r="A272" s="83"/>
    </row>
    <row r="273" spans="1:1" ht="20.25">
      <c r="A273" s="83"/>
    </row>
    <row r="274" spans="1:1" ht="20.25">
      <c r="A274" s="83"/>
    </row>
    <row r="275" spans="1:1" ht="20.25">
      <c r="A275" s="83"/>
    </row>
    <row r="276" spans="1:1" ht="20.25">
      <c r="A276" s="83"/>
    </row>
    <row r="277" spans="1:1" ht="20.25">
      <c r="A277" s="83"/>
    </row>
    <row r="278" spans="1:1" ht="20.25">
      <c r="A278" s="83"/>
    </row>
    <row r="279" spans="1:1" ht="20.25">
      <c r="A279" s="83"/>
    </row>
    <row r="280" spans="1:1" ht="20.25">
      <c r="A280" s="83"/>
    </row>
    <row r="281" spans="1:1" ht="20.25">
      <c r="A281" s="83"/>
    </row>
    <row r="282" spans="1:1" ht="20.25">
      <c r="A282" s="83"/>
    </row>
  </sheetData>
  <autoFilter ref="A7:B22">
    <filterColumn colId="1" showButton="0"/>
    <sortState ref="A8:B24">
      <sortCondition ref="A7:A22"/>
    </sortState>
  </autoFilter>
  <mergeCells count="1">
    <mergeCell ref="A5:B5"/>
  </mergeCells>
  <pageMargins left="0.7" right="0.7" top="0.75" bottom="0.75" header="0.3" footer="0.3"/>
  <pageSetup paperSize="9" scale="6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10</vt:i4>
      </vt:variant>
    </vt:vector>
  </HeadingPairs>
  <TitlesOfParts>
    <vt:vector size="18" baseType="lpstr">
      <vt:lpstr>Дод 1</vt:lpstr>
      <vt:lpstr>дод 2</vt:lpstr>
      <vt:lpstr>дод3</vt:lpstr>
      <vt:lpstr>дод 4</vt:lpstr>
      <vt:lpstr>дод.5</vt:lpstr>
      <vt:lpstr>Дод.6 </vt:lpstr>
      <vt:lpstr>дод 7</vt:lpstr>
      <vt:lpstr>дод 8</vt:lpstr>
      <vt:lpstr>'Дод.6 '!Заголовки_для_печати</vt:lpstr>
      <vt:lpstr>дод3!Заголовки_для_печати</vt:lpstr>
      <vt:lpstr>'Дод 1'!Область_печати</vt:lpstr>
      <vt:lpstr>'дод 2'!Область_печати</vt:lpstr>
      <vt:lpstr>'дод 4'!Область_печати</vt:lpstr>
      <vt:lpstr>'дод 7'!Область_печати</vt:lpstr>
      <vt:lpstr>'дод 8'!Область_печати</vt:lpstr>
      <vt:lpstr>дод.5!Область_печати</vt:lpstr>
      <vt:lpstr>'Дод.6 '!Область_печати</vt:lpstr>
      <vt:lpstr>дод3!Область_печати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220-1</dc:creator>
  <cp:lastModifiedBy>Anna</cp:lastModifiedBy>
  <cp:lastPrinted>2025-04-22T09:19:28Z</cp:lastPrinted>
  <dcterms:created xsi:type="dcterms:W3CDTF">2015-12-25T07:46:49Z</dcterms:created>
  <dcterms:modified xsi:type="dcterms:W3CDTF">2025-06-02T08:58:48Z</dcterms:modified>
</cp:coreProperties>
</file>