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БЮДЖЕТ" sheetId="1" r:id="rId1"/>
    <sheet name="ПРИВА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C34" i="1"/>
  <c r="C39" i="2" l="1"/>
  <c r="D48" i="1"/>
  <c r="C48" i="1"/>
  <c r="E48" i="1"/>
  <c r="D42" i="1"/>
  <c r="C42" i="1"/>
  <c r="E34" i="1"/>
  <c r="D34" i="1"/>
  <c r="D22" i="1"/>
  <c r="E22" i="1"/>
  <c r="C22" i="1"/>
  <c r="E42" i="1" l="1"/>
</calcChain>
</file>

<file path=xl/sharedStrings.xml><?xml version="1.0" encoding="utf-8"?>
<sst xmlns="http://schemas.openxmlformats.org/spreadsheetml/2006/main" count="210" uniqueCount="156">
  <si>
    <t xml:space="preserve">№ </t>
  </si>
  <si>
    <t>Кореспондент</t>
  </si>
  <si>
    <t>сума договору</t>
  </si>
  <si>
    <t>фактично використано</t>
  </si>
  <si>
    <t>залишок</t>
  </si>
  <si>
    <t>Примітка</t>
  </si>
  <si>
    <t>1.</t>
  </si>
  <si>
    <t>ПП "Імпакт-Захід"</t>
  </si>
  <si>
    <t>Послуги програмного забезпечення</t>
  </si>
  <si>
    <t>2.</t>
  </si>
  <si>
    <t>ФОП Ходаковська Н.Й.</t>
  </si>
  <si>
    <t>3.</t>
  </si>
  <si>
    <t>ТОВ "Укрнафта-Постач</t>
  </si>
  <si>
    <t>А-95 - 500л.  ПД - 3900л</t>
  </si>
  <si>
    <t xml:space="preserve">4. </t>
  </si>
  <si>
    <t>ФОП Антоняк О.Т.</t>
  </si>
  <si>
    <t>За перевезення щебня - 13 рейсів (7400 грн.)</t>
  </si>
  <si>
    <t>5.</t>
  </si>
  <si>
    <t>ФОП Грушецький СМ.</t>
  </si>
  <si>
    <t>За послуги з обрізання дерев, послуги вишки</t>
  </si>
  <si>
    <t>6.</t>
  </si>
  <si>
    <t>ФОП Костеняк С.І.</t>
  </si>
  <si>
    <t>За бетонну трубу</t>
  </si>
  <si>
    <t>7.</t>
  </si>
  <si>
    <t>ФОП Максимюк С.Д.</t>
  </si>
  <si>
    <t>За матеріали для ремонту електромереж, за лампочки</t>
  </si>
  <si>
    <t>8.</t>
  </si>
  <si>
    <t>ФОП Настасійчук І.І.</t>
  </si>
  <si>
    <t>За господарські товари</t>
  </si>
  <si>
    <t>9.</t>
  </si>
  <si>
    <t>ФОП Петращук Д.Г.</t>
  </si>
  <si>
    <t>За брус, дошки</t>
  </si>
  <si>
    <t>10.</t>
  </si>
  <si>
    <t>ФОП Рудей Д.В.</t>
  </si>
  <si>
    <t>За ПММ та запчастини до МТЗ</t>
  </si>
  <si>
    <t>ВСЬОГО:</t>
  </si>
  <si>
    <t>11.</t>
  </si>
  <si>
    <t>ФОП Гладченко В.В.</t>
  </si>
  <si>
    <t>За флагштоки та прапор</t>
  </si>
  <si>
    <t>ВИДАТКИ ПО КФК 117461</t>
  </si>
  <si>
    <t>Видатки по КФК116030</t>
  </si>
  <si>
    <t>ТОВ "Сіль Груп"</t>
  </si>
  <si>
    <t xml:space="preserve"> За сіль 10000 кг.</t>
  </si>
  <si>
    <t>За Щебінь (1665 т. уже поставлено, ще 385 т. очікуємо)</t>
  </si>
  <si>
    <t xml:space="preserve">ФОП Костеняк М.Д. </t>
  </si>
  <si>
    <t>Послуги розчистки снігу (1 акт на 51 маш/годину)</t>
  </si>
  <si>
    <t>4.</t>
  </si>
  <si>
    <t>Послуги грейдерування доріг: Пройдено 287 маш/год</t>
  </si>
  <si>
    <t>Послуги ескаватора: Пророблено 70 маш/год</t>
  </si>
  <si>
    <t>Послуги самоскида: Пророблено 145 маш/год</t>
  </si>
  <si>
    <t xml:space="preserve">ФОП Цікал М.П. </t>
  </si>
  <si>
    <t>Послуги профілювання доріг: Пророблено 40 маш/год</t>
  </si>
  <si>
    <t xml:space="preserve">ВИДАТКИ ПО КФК 116014 </t>
  </si>
  <si>
    <t>ТОВ "Укрвторресурси-Буковина"</t>
  </si>
  <si>
    <t>БЮДЖЕТ</t>
  </si>
  <si>
    <t>ВИДАТКИ НА ЗАРОБІНТУ ПЛАТУ ПРИВАТ</t>
  </si>
  <si>
    <t>КП "ВК-Сервіс" комунальне ПРИВАТ</t>
  </si>
  <si>
    <t xml:space="preserve">АТКБ "Приватбанк" </t>
  </si>
  <si>
    <t xml:space="preserve">Послуги розрахунково-касового обслуговування </t>
  </si>
  <si>
    <t>ДП "Київоблагрост"</t>
  </si>
  <si>
    <t>Бланки: свідоцтво про реєстрацію, номерний знак</t>
  </si>
  <si>
    <t>КП Сторожинецька друкарня</t>
  </si>
  <si>
    <t>Бланки путівок для вантажних авто</t>
  </si>
  <si>
    <t xml:space="preserve">ПП Боднар В.М. </t>
  </si>
  <si>
    <t>За наклейки для сміттєвих баків</t>
  </si>
  <si>
    <t xml:space="preserve">ПП Моноліт Захід </t>
  </si>
  <si>
    <t>За запчастини, за поточний ремонт та тех. обслг. Мотокоси</t>
  </si>
  <si>
    <t xml:space="preserve">ПП Нейлант Н.Р. </t>
  </si>
  <si>
    <t xml:space="preserve">За виготовлені таблички </t>
  </si>
  <si>
    <t>ПрАТ "ВФ-Україна"</t>
  </si>
  <si>
    <t>За електронні комунікаційні послуги</t>
  </si>
  <si>
    <t>ТОВ "Гідравлічні системи і машини"</t>
  </si>
  <si>
    <t>За насос для спец.техніки</t>
  </si>
  <si>
    <t>ТОВ "Нова Пей"</t>
  </si>
  <si>
    <t>Послуги з доставки пакетів для сміття</t>
  </si>
  <si>
    <t>ТОВ "Протон Плюс"</t>
  </si>
  <si>
    <t>За запчастини до причепа</t>
  </si>
  <si>
    <t>ТОВ "Укрвторресурси-Буковини"</t>
  </si>
  <si>
    <t>12.</t>
  </si>
  <si>
    <t>Погашення кредиторської заборгованості за 2023р.</t>
  </si>
  <si>
    <t>ТОВ АМФ Україна</t>
  </si>
  <si>
    <t xml:space="preserve">За шафу, стіл, тумбочку </t>
  </si>
  <si>
    <t>13.</t>
  </si>
  <si>
    <t>ТОВ "Підприємство Полімер"</t>
  </si>
  <si>
    <t xml:space="preserve">За пакети для сміття </t>
  </si>
  <si>
    <t>14.</t>
  </si>
  <si>
    <t>ФОП Гульпе Л.В.</t>
  </si>
  <si>
    <t>За відеореєстратори</t>
  </si>
  <si>
    <t>15.</t>
  </si>
  <si>
    <t>За ПММ, та запчастини до МТЗ</t>
  </si>
  <si>
    <t>16.</t>
  </si>
  <si>
    <t>ФОП Цікал В.В.</t>
  </si>
  <si>
    <t>За технічне обслуговування та ремонт автомоб. Транспорту (Стара та ВАЗ)</t>
  </si>
  <si>
    <t xml:space="preserve">17. </t>
  </si>
  <si>
    <t>18.</t>
  </si>
  <si>
    <t xml:space="preserve">ПП "ВІ ДЖІ КОМ" </t>
  </si>
  <si>
    <t>За пристрій безперебійного живлення</t>
  </si>
  <si>
    <t>19.</t>
  </si>
  <si>
    <t>За лист з металу</t>
  </si>
  <si>
    <t>20.</t>
  </si>
  <si>
    <t>Приватбанк  оплата картою</t>
  </si>
  <si>
    <t>ТОВ "Мережа Магазинів Дніпро-М"</t>
  </si>
  <si>
    <t>За запчастини, акумуляторні батареї, зарядні пристрої, пильне полотно.</t>
  </si>
  <si>
    <t>21.</t>
  </si>
  <si>
    <t>ФОП Бойкова О.П.</t>
  </si>
  <si>
    <t>22.</t>
  </si>
  <si>
    <t>Послуги харчування</t>
  </si>
  <si>
    <t>За дизельне пальне</t>
  </si>
  <si>
    <t>ФОП Грушецький І.В.</t>
  </si>
  <si>
    <t>Послуги з благоустрою населених пунктів</t>
  </si>
  <si>
    <t>ТОВ Петрол-Партнер</t>
  </si>
  <si>
    <t>ДП та Бензин</t>
  </si>
  <si>
    <t>ФОП Онуфрійчук С.П.</t>
  </si>
  <si>
    <t>Матеріали для ремонту електромереж</t>
  </si>
  <si>
    <t>Послуги екскаватора</t>
  </si>
  <si>
    <t>ТОВ Зелендорбуд</t>
  </si>
  <si>
    <t>ТОВ БМБУД</t>
  </si>
  <si>
    <t>Поточний ремонт вул.Яблунівська с.Годилів</t>
  </si>
  <si>
    <t>ФОП Гушул В.Г.</t>
  </si>
  <si>
    <t>Запчастини до МТЗ та мастильні засоби</t>
  </si>
  <si>
    <t xml:space="preserve">Послуги з вивозу сміття: </t>
  </si>
  <si>
    <t xml:space="preserve">Пояснювальна записка, фактичні видатки за Січень-Грудень 2024р. </t>
  </si>
  <si>
    <t>пристрій Canon</t>
  </si>
  <si>
    <t>ТОВ ТЕХНОТОРГ-ДОН</t>
  </si>
  <si>
    <t>запчастини до МТЗ</t>
  </si>
  <si>
    <t>Тзов Сталь-Цепь</t>
  </si>
  <si>
    <t>ланцюг протиковзання</t>
  </si>
  <si>
    <t>клапан управління</t>
  </si>
  <si>
    <t>КП ЗЕЛЕНБУД</t>
  </si>
  <si>
    <t>послуги автовишки</t>
  </si>
  <si>
    <t>ТЗОВ БОШ ЦЕНТР</t>
  </si>
  <si>
    <t>настінний кондиціонер</t>
  </si>
  <si>
    <t>за акумулятори</t>
  </si>
  <si>
    <t>господарські матеріали</t>
  </si>
  <si>
    <t>ФОП Грушецький С.М.</t>
  </si>
  <si>
    <t>послуги з озеленення</t>
  </si>
  <si>
    <t>ФОП Ончуленко М.І.</t>
  </si>
  <si>
    <t>вінко з підвіконням</t>
  </si>
  <si>
    <t>поточний ремонт орендованого приміщення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</si>
  <si>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</si>
  <si>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</si>
  <si>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</si>
  <si>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</si>
  <si>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</si>
  <si>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</si>
  <si>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</si>
  <si>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</si>
  <si>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</si>
  <si>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</si>
  <si>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</si>
  <si>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ВИДАТКИ НА ЗАРОБІТНУ ПЛАТУ БЮДЖЕТ</t>
  </si>
  <si>
    <t xml:space="preserve">ІІ пол. Червня-Грудня м-ця. </t>
  </si>
  <si>
    <t xml:space="preserve">Поточний ремонт </t>
  </si>
  <si>
    <t xml:space="preserve">Експлуатаційне утримання дороги </t>
  </si>
  <si>
    <t>ТОВ АТЛАНТ БУД СХІД</t>
  </si>
  <si>
    <t>розчистка снігу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</si>
</sst>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2" fillId="0" borderId="1" xfId="0" applyNumberFormat="1" applyFont="1" applyBorder="1" applyAlignment="1"/>
    <xf numFmtId="0" fontId="2" fillId="0" borderId="1" xfId="0" applyFont="1" applyBorder="1" applyAlignment="1"/>
    <xf numFmtId="2" fontId="1" fillId="0" borderId="1" xfId="0" applyNumberFormat="1" applyFont="1" applyBorder="1" applyAlignment="1"/>
    <xf numFmtId="2" fontId="2" fillId="0" borderId="1" xfId="0" applyNumberFormat="1" applyFont="1" applyBorder="1" applyAlignment="1">
      <alignment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4" workbookViewId="0">
      <selection activeCell="C7" sqref="C7"/>
    </sheetView>
  </sheetViews>
  <sheetFormatPr defaultRowHeight="15" x14ac:dyDescent="0.25"/>
  <cols>
    <col min="1" max="1" width="3.7109375" customWidth="1"/>
    <col min="2" max="2" width="28.85546875" customWidth="1"/>
    <col min="3" max="3" width="13.28515625" customWidth="1"/>
    <col min="4" max="4" width="12.5703125" customWidth="1"/>
    <col min="5" max="5" width="11.42578125" customWidth="1"/>
    <col min="6" max="6" width="39.5703125" customWidth="1"/>
  </cols>
  <sheetData>
    <row r="1" spans="1:6" ht="15.75" x14ac:dyDescent="0.25">
      <c r="B1" s="14" t="s">
        <v>54</v>
      </c>
    </row>
    <row r="2" spans="1:6" ht="34.5" customHeight="1" x14ac:dyDescent="0.3">
      <c r="A2" s="21" t="s">
        <v>121</v>
      </c>
      <c r="B2" s="22"/>
      <c r="C2" s="22"/>
      <c r="D2" s="22"/>
      <c r="E2" s="22"/>
      <c r="F2" s="22"/>
    </row>
    <row r="3" spans="1:6" ht="18" customHeight="1" x14ac:dyDescent="0.3">
      <c r="A3" s="26" t="s">
        <v>40</v>
      </c>
      <c r="B3" s="27"/>
      <c r="C3" s="27"/>
      <c r="D3" s="27"/>
      <c r="E3" s="27"/>
      <c r="F3" s="28"/>
    </row>
    <row r="4" spans="1:6" ht="55.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39.75" customHeight="1" x14ac:dyDescent="0.25">
      <c r="A5" s="1" t="s">
        <v>6</v>
      </c>
      <c r="B5" s="5" t="s">
        <v>7</v>
      </c>
      <c r="C5" s="6">
        <v>14400</v>
      </c>
      <c r="D5" s="6">
        <v>14400</v>
      </c>
      <c r="E5" s="6">
        <v>0</v>
      </c>
      <c r="F5" s="5" t="s">
        <v>8</v>
      </c>
    </row>
    <row r="6" spans="1:6" ht="31.5" x14ac:dyDescent="0.25">
      <c r="A6" s="1" t="s">
        <v>9</v>
      </c>
      <c r="B6" s="5" t="s">
        <v>10</v>
      </c>
      <c r="C6" s="6">
        <v>1390</v>
      </c>
      <c r="D6" s="6">
        <v>1390</v>
      </c>
      <c r="E6" s="6">
        <v>0</v>
      </c>
      <c r="F6" s="5" t="s">
        <v>8</v>
      </c>
    </row>
    <row r="7" spans="1:6" ht="31.5" customHeight="1" x14ac:dyDescent="0.25">
      <c r="A7" s="1" t="s">
        <v>11</v>
      </c>
      <c r="B7" s="5" t="s">
        <v>12</v>
      </c>
      <c r="C7" s="6">
        <v>216695</v>
      </c>
      <c r="D7" s="6">
        <v>216695</v>
      </c>
      <c r="E7" s="6">
        <v>0</v>
      </c>
      <c r="F7" s="5" t="s">
        <v>13</v>
      </c>
    </row>
    <row r="8" spans="1:6" ht="31.5" customHeight="1" x14ac:dyDescent="0.25">
      <c r="A8" s="1" t="s">
        <v>14</v>
      </c>
      <c r="B8" s="5" t="s">
        <v>15</v>
      </c>
      <c r="C8" s="6">
        <v>191200</v>
      </c>
      <c r="D8" s="6">
        <v>191200</v>
      </c>
      <c r="E8" s="6">
        <v>0</v>
      </c>
      <c r="F8" s="5" t="s">
        <v>16</v>
      </c>
    </row>
    <row r="9" spans="1:6" ht="33.75" customHeight="1" x14ac:dyDescent="0.25">
      <c r="A9" s="1" t="s">
        <v>17</v>
      </c>
      <c r="B9" s="5" t="s">
        <v>18</v>
      </c>
      <c r="C9" s="6">
        <v>50560</v>
      </c>
      <c r="D9" s="6">
        <v>50560</v>
      </c>
      <c r="E9" s="6">
        <v>0</v>
      </c>
      <c r="F9" s="5" t="s">
        <v>19</v>
      </c>
    </row>
    <row r="10" spans="1:6" ht="25.5" customHeight="1" x14ac:dyDescent="0.25">
      <c r="A10" s="1" t="s">
        <v>20</v>
      </c>
      <c r="B10" s="5" t="s">
        <v>21</v>
      </c>
      <c r="C10" s="6">
        <v>48000</v>
      </c>
      <c r="D10" s="6">
        <v>48000</v>
      </c>
      <c r="E10" s="6">
        <v>0</v>
      </c>
      <c r="F10" s="5" t="s">
        <v>22</v>
      </c>
    </row>
    <row r="11" spans="1:6" ht="37.5" customHeight="1" x14ac:dyDescent="0.25">
      <c r="A11" s="1" t="s">
        <v>23</v>
      </c>
      <c r="B11" s="5" t="s">
        <v>24</v>
      </c>
      <c r="C11" s="6">
        <v>317600</v>
      </c>
      <c r="D11" s="6">
        <v>317600</v>
      </c>
      <c r="E11" s="6">
        <v>0</v>
      </c>
      <c r="F11" s="5" t="s">
        <v>25</v>
      </c>
    </row>
    <row r="12" spans="1:6" ht="35.25" customHeight="1" x14ac:dyDescent="0.25">
      <c r="A12" s="1" t="s">
        <v>26</v>
      </c>
      <c r="B12" s="5" t="s">
        <v>27</v>
      </c>
      <c r="C12" s="6">
        <v>29973</v>
      </c>
      <c r="D12" s="6">
        <v>29973</v>
      </c>
      <c r="E12" s="6">
        <v>0</v>
      </c>
      <c r="F12" s="5" t="s">
        <v>28</v>
      </c>
    </row>
    <row r="13" spans="1:6" ht="28.5" customHeight="1" x14ac:dyDescent="0.25">
      <c r="A13" s="1" t="s">
        <v>29</v>
      </c>
      <c r="B13" s="5" t="s">
        <v>30</v>
      </c>
      <c r="C13" s="6">
        <v>170680</v>
      </c>
      <c r="D13" s="6">
        <v>170680</v>
      </c>
      <c r="E13" s="6">
        <v>0</v>
      </c>
      <c r="F13" s="5" t="s">
        <v>31</v>
      </c>
    </row>
    <row r="14" spans="1:6" ht="24.75" customHeight="1" x14ac:dyDescent="0.25">
      <c r="A14" s="1" t="s">
        <v>32</v>
      </c>
      <c r="B14" s="5" t="s">
        <v>33</v>
      </c>
      <c r="C14" s="6">
        <v>14246</v>
      </c>
      <c r="D14" s="6">
        <v>14246</v>
      </c>
      <c r="E14" s="6">
        <v>0</v>
      </c>
      <c r="F14" s="5" t="s">
        <v>34</v>
      </c>
    </row>
    <row r="15" spans="1:6" ht="24.75" customHeight="1" x14ac:dyDescent="0.25">
      <c r="A15" s="11" t="s">
        <v>36</v>
      </c>
      <c r="B15" s="11" t="s">
        <v>37</v>
      </c>
      <c r="C15" s="6">
        <v>14786</v>
      </c>
      <c r="D15" s="6">
        <v>14786</v>
      </c>
      <c r="E15" s="10">
        <v>0</v>
      </c>
      <c r="F15" s="10" t="s">
        <v>38</v>
      </c>
    </row>
    <row r="16" spans="1:6" ht="33" customHeight="1" x14ac:dyDescent="0.25">
      <c r="A16" s="11"/>
      <c r="B16" s="11" t="s">
        <v>110</v>
      </c>
      <c r="C16" s="6">
        <v>125000</v>
      </c>
      <c r="D16" s="6">
        <v>125000</v>
      </c>
      <c r="E16" s="10">
        <v>0</v>
      </c>
      <c r="F16" s="10" t="s">
        <v>111</v>
      </c>
    </row>
    <row r="17" spans="1:6" ht="15.75" x14ac:dyDescent="0.25">
      <c r="A17" s="11"/>
      <c r="B17" s="11" t="s">
        <v>112</v>
      </c>
      <c r="C17" s="6">
        <v>150000</v>
      </c>
      <c r="D17" s="6">
        <v>150000</v>
      </c>
      <c r="E17" s="10">
        <v>0</v>
      </c>
      <c r="F17" s="10" t="s">
        <v>113</v>
      </c>
    </row>
    <row r="18" spans="1:6" ht="26.25" customHeight="1" x14ac:dyDescent="0.25">
      <c r="A18" s="11"/>
      <c r="B18" s="11" t="s">
        <v>50</v>
      </c>
      <c r="C18" s="6">
        <v>20000</v>
      </c>
      <c r="D18" s="6">
        <v>20000</v>
      </c>
      <c r="E18" s="10">
        <v>0</v>
      </c>
      <c r="F18" s="10" t="s">
        <v>114</v>
      </c>
    </row>
    <row r="19" spans="1:6" ht="41.25" customHeight="1" x14ac:dyDescent="0.25">
      <c r="A19" s="11"/>
      <c r="B19" s="11" t="s">
        <v>154</v>
      </c>
      <c r="C19" s="6">
        <v>305635.5</v>
      </c>
      <c r="D19" s="6">
        <v>305635.5</v>
      </c>
      <c r="E19" s="10">
        <v>0</v>
      </c>
      <c r="F19" s="10"/>
    </row>
    <row r="20" spans="1:6" ht="37.5" customHeight="1" x14ac:dyDescent="0.25">
      <c r="A20" s="11"/>
      <c r="B20" s="11"/>
      <c r="C20" s="6">
        <v>68600</v>
      </c>
      <c r="D20" s="6"/>
      <c r="E20" s="10">
        <v>0</v>
      </c>
      <c r="F20" s="10" t="s">
        <v>155</v>
      </c>
    </row>
    <row r="21" spans="1:6" ht="48" customHeight="1" x14ac:dyDescent="0.25">
      <c r="A21" s="11" t="s">
        <v>78</v>
      </c>
      <c r="B21" s="5" t="s">
        <v>108</v>
      </c>
      <c r="C21" s="6">
        <v>31900</v>
      </c>
      <c r="D21" s="6">
        <v>31900</v>
      </c>
      <c r="E21" s="10">
        <v>0</v>
      </c>
      <c r="F21" s="13" t="s">
        <v>109</v>
      </c>
    </row>
    <row r="22" spans="1:6" ht="33" customHeight="1" x14ac:dyDescent="0.25">
      <c r="A22" s="17" t="s">
        <v>35</v>
      </c>
      <c r="B22" s="18"/>
      <c r="C22" s="9">
        <f>SUM(C5:C21)</f>
        <v>1770665.5</v>
      </c>
      <c r="D22" s="9">
        <f>SUM(D5:D21)</f>
        <v>1702065.5</v>
      </c>
      <c r="E22" s="12">
        <f>SUM(E5:E21)</f>
        <v>0</v>
      </c>
      <c r="F22" s="12"/>
    </row>
    <row r="23" spans="1:6" ht="40.5" customHeight="1" x14ac:dyDescent="0.25">
      <c r="A23" s="23" t="s">
        <v>39</v>
      </c>
      <c r="B23" s="24"/>
      <c r="C23" s="24"/>
      <c r="D23" s="24"/>
      <c r="E23" s="24"/>
      <c r="F23" s="25"/>
    </row>
    <row r="24" spans="1:6" ht="36.75" customHeight="1" x14ac:dyDescent="0.25">
      <c r="A24" s="1" t="s">
        <v>6</v>
      </c>
      <c r="B24" s="5" t="s">
        <v>41</v>
      </c>
      <c r="C24" s="6">
        <v>90000</v>
      </c>
      <c r="D24" s="6">
        <v>90000</v>
      </c>
      <c r="E24" s="6">
        <v>0</v>
      </c>
      <c r="F24" s="5" t="s">
        <v>42</v>
      </c>
    </row>
    <row r="25" spans="1:6" ht="38.25" customHeight="1" x14ac:dyDescent="0.25">
      <c r="A25" s="1" t="s">
        <v>9</v>
      </c>
      <c r="B25" s="5" t="s">
        <v>15</v>
      </c>
      <c r="C25" s="6">
        <v>594500</v>
      </c>
      <c r="D25" s="6">
        <v>594500</v>
      </c>
      <c r="E25" s="6">
        <v>0</v>
      </c>
      <c r="F25" s="5" t="s">
        <v>43</v>
      </c>
    </row>
    <row r="26" spans="1:6" ht="31.5" x14ac:dyDescent="0.25">
      <c r="A26" s="1" t="s">
        <v>11</v>
      </c>
      <c r="B26" s="5" t="s">
        <v>44</v>
      </c>
      <c r="C26" s="6">
        <v>99960</v>
      </c>
      <c r="D26" s="6">
        <v>99960</v>
      </c>
      <c r="E26" s="6">
        <v>0</v>
      </c>
      <c r="F26" s="5" t="s">
        <v>45</v>
      </c>
    </row>
    <row r="27" spans="1:6" ht="48" customHeight="1" x14ac:dyDescent="0.25">
      <c r="A27" s="1" t="s">
        <v>46</v>
      </c>
      <c r="B27" s="5" t="s">
        <v>44</v>
      </c>
      <c r="C27" s="6">
        <v>798720</v>
      </c>
      <c r="D27" s="6">
        <v>798720</v>
      </c>
      <c r="E27" s="6">
        <v>0</v>
      </c>
      <c r="F27" s="5" t="s">
        <v>47</v>
      </c>
    </row>
    <row r="28" spans="1:6" ht="31.5" x14ac:dyDescent="0.25">
      <c r="A28" s="1" t="s">
        <v>17</v>
      </c>
      <c r="B28" s="5" t="s">
        <v>44</v>
      </c>
      <c r="C28" s="6">
        <v>98700</v>
      </c>
      <c r="D28" s="6">
        <v>98700</v>
      </c>
      <c r="E28" s="6">
        <v>0</v>
      </c>
      <c r="F28" s="5" t="s">
        <v>48</v>
      </c>
    </row>
    <row r="29" spans="1:6" ht="37.5" customHeight="1" x14ac:dyDescent="0.25">
      <c r="A29" s="1" t="s">
        <v>20</v>
      </c>
      <c r="B29" s="5" t="s">
        <v>44</v>
      </c>
      <c r="C29" s="6">
        <v>87000</v>
      </c>
      <c r="D29" s="6">
        <v>87000</v>
      </c>
      <c r="E29" s="6">
        <v>0</v>
      </c>
      <c r="F29" s="5" t="s">
        <v>49</v>
      </c>
    </row>
    <row r="30" spans="1:6" ht="33.75" customHeight="1" x14ac:dyDescent="0.25">
      <c r="A30" s="1" t="s">
        <v>23</v>
      </c>
      <c r="B30" s="5" t="s">
        <v>115</v>
      </c>
      <c r="C30" s="6">
        <v>125214.36</v>
      </c>
      <c r="D30" s="6">
        <v>125214.36</v>
      </c>
      <c r="E30" s="6">
        <v>0</v>
      </c>
      <c r="F30" s="5" t="s">
        <v>117</v>
      </c>
    </row>
    <row r="31" spans="1:6" ht="31.5" customHeight="1" x14ac:dyDescent="0.25">
      <c r="A31" s="1" t="s">
        <v>26</v>
      </c>
      <c r="B31" s="5" t="s">
        <v>116</v>
      </c>
      <c r="C31" s="6">
        <v>143991.32999999999</v>
      </c>
      <c r="D31" s="6">
        <v>143991.32999999999</v>
      </c>
      <c r="E31" s="6">
        <v>0</v>
      </c>
      <c r="F31" s="5" t="s">
        <v>152</v>
      </c>
    </row>
    <row r="32" spans="1:6" ht="15.75" x14ac:dyDescent="0.25">
      <c r="A32" s="1" t="s">
        <v>29</v>
      </c>
      <c r="B32" s="5" t="s">
        <v>118</v>
      </c>
      <c r="C32" s="6">
        <v>164857</v>
      </c>
      <c r="D32" s="6">
        <v>164857</v>
      </c>
      <c r="E32" s="6">
        <v>0</v>
      </c>
      <c r="F32" s="5" t="s">
        <v>153</v>
      </c>
    </row>
    <row r="33" spans="1:6" ht="31.5" x14ac:dyDescent="0.25">
      <c r="A33" s="1" t="s">
        <v>32</v>
      </c>
      <c r="B33" s="5" t="s">
        <v>50</v>
      </c>
      <c r="C33" s="6">
        <v>60000</v>
      </c>
      <c r="D33" s="6">
        <v>60000</v>
      </c>
      <c r="E33" s="6">
        <v>0</v>
      </c>
      <c r="F33" s="5" t="s">
        <v>51</v>
      </c>
    </row>
    <row r="34" spans="1:6" ht="23.25" customHeight="1" x14ac:dyDescent="0.25">
      <c r="A34" s="17" t="s">
        <v>35</v>
      </c>
      <c r="B34" s="18"/>
      <c r="C34" s="9">
        <f>SUM(C24:C33)</f>
        <v>2262942.6900000004</v>
      </c>
      <c r="D34" s="9">
        <f>SUM(D24:D33)</f>
        <v>2262942.6900000004</v>
      </c>
      <c r="E34" s="9">
        <f>SUM(E24:E33)</f>
        <v>0</v>
      </c>
      <c r="F34" s="3"/>
    </row>
    <row r="35" spans="1:6" ht="36.75" customHeight="1" x14ac:dyDescent="0.25">
      <c r="A35" s="23" t="s">
        <v>52</v>
      </c>
      <c r="B35" s="24"/>
      <c r="C35" s="24"/>
      <c r="D35" s="24"/>
      <c r="E35" s="24"/>
      <c r="F35" s="25"/>
    </row>
    <row r="36" spans="1:6" ht="24.75" customHeight="1" x14ac:dyDescent="0.25">
      <c r="A36" s="7"/>
      <c r="B36" s="7" t="s">
        <v>33</v>
      </c>
      <c r="C36" s="7">
        <v>18328</v>
      </c>
      <c r="D36" s="7">
        <v>18328</v>
      </c>
      <c r="E36" s="7">
        <v>0</v>
      </c>
      <c r="F36" s="7" t="s">
        <v>119</v>
      </c>
    </row>
    <row r="37" spans="1:6" ht="31.5" x14ac:dyDescent="0.25">
      <c r="A37" s="5" t="s">
        <v>6</v>
      </c>
      <c r="B37" s="5" t="s">
        <v>53</v>
      </c>
      <c r="C37" s="13">
        <v>4040125</v>
      </c>
      <c r="D37" s="13">
        <v>4040125</v>
      </c>
      <c r="E37" s="13">
        <v>0</v>
      </c>
      <c r="F37" s="13" t="s">
        <v>120</v>
      </c>
    </row>
    <row r="38" spans="1:6" ht="15.75" x14ac:dyDescent="0.25">
      <c r="A38" s="5"/>
      <c r="B38" s="5"/>
      <c r="C38" s="13">
        <f>C36+C37</f>
        <v>4058453</v>
      </c>
      <c r="D38" s="13">
        <f>D36+D37</f>
        <v>4058453</v>
      </c>
      <c r="E38" s="5"/>
      <c r="F38" s="5"/>
    </row>
    <row r="39" spans="1:6" ht="15.75" x14ac:dyDescent="0.25">
      <c r="A39" s="23" t="s">
        <v>150</v>
      </c>
      <c r="B39" s="24"/>
      <c r="C39" s="24"/>
      <c r="D39" s="24"/>
      <c r="E39" s="24"/>
      <c r="F39" s="25"/>
    </row>
    <row r="40" spans="1:6" ht="15.75" x14ac:dyDescent="0.25">
      <c r="A40" s="1" t="s">
        <v>6</v>
      </c>
      <c r="B40" s="7">
        <v>2111</v>
      </c>
      <c r="C40" s="8">
        <v>1540000</v>
      </c>
      <c r="D40" s="7">
        <v>1344354.35</v>
      </c>
      <c r="E40" s="8">
        <v>195645.65</v>
      </c>
      <c r="F40" s="7"/>
    </row>
    <row r="41" spans="1:6" ht="15.75" x14ac:dyDescent="0.25">
      <c r="A41" s="1" t="s">
        <v>9</v>
      </c>
      <c r="B41" s="7">
        <v>2120</v>
      </c>
      <c r="C41" s="8">
        <v>338800</v>
      </c>
      <c r="D41" s="7">
        <v>278670.06</v>
      </c>
      <c r="E41" s="8">
        <v>60129.94</v>
      </c>
      <c r="F41" s="7"/>
    </row>
    <row r="42" spans="1:6" ht="15.75" x14ac:dyDescent="0.25">
      <c r="A42" s="17" t="s">
        <v>35</v>
      </c>
      <c r="B42" s="18"/>
      <c r="C42" s="9">
        <f>SUM(C40:C41)</f>
        <v>1878800</v>
      </c>
      <c r="D42" s="2">
        <f>SUM(D40:D41)</f>
        <v>1623024.4100000001</v>
      </c>
      <c r="E42" s="9">
        <f>SUM(E40:E41)</f>
        <v>255775.59</v>
      </c>
      <c r="F42" s="2"/>
    </row>
    <row r="45" spans="1:6" ht="15.75" x14ac:dyDescent="0.25">
      <c r="A45" s="23" t="s">
        <v>55</v>
      </c>
      <c r="B45" s="24"/>
      <c r="C45" s="24"/>
      <c r="D45" s="24"/>
      <c r="E45" s="24"/>
      <c r="F45" s="25"/>
    </row>
    <row r="46" spans="1:6" ht="15.75" x14ac:dyDescent="0.25">
      <c r="A46" s="1" t="s">
        <v>6</v>
      </c>
      <c r="B46" s="7">
        <v>2111</v>
      </c>
      <c r="C46" s="8">
        <v>500000</v>
      </c>
      <c r="D46" s="8"/>
      <c r="E46" s="16">
        <v>619863.72</v>
      </c>
      <c r="F46" s="19" t="s">
        <v>151</v>
      </c>
    </row>
    <row r="47" spans="1:6" ht="15.75" x14ac:dyDescent="0.25">
      <c r="A47" s="1" t="s">
        <v>9</v>
      </c>
      <c r="B47" s="7">
        <v>2120</v>
      </c>
      <c r="C47" s="8">
        <v>110000</v>
      </c>
      <c r="D47" s="8"/>
      <c r="E47" s="16">
        <v>119941.56</v>
      </c>
      <c r="F47" s="20"/>
    </row>
    <row r="48" spans="1:6" ht="15.75" x14ac:dyDescent="0.25">
      <c r="A48" s="17" t="s">
        <v>35</v>
      </c>
      <c r="B48" s="18"/>
      <c r="C48" s="15">
        <f>SUM(C46:C47)</f>
        <v>610000</v>
      </c>
      <c r="D48" s="15">
        <f>SUM(D46:D47)</f>
        <v>0</v>
      </c>
      <c r="E48" s="15">
        <f>SUM(E46:E47)</f>
        <v>739805.28</v>
      </c>
      <c r="F48" s="15"/>
    </row>
  </sheetData>
  <mergeCells count="11">
    <mergeCell ref="A48:B48"/>
    <mergeCell ref="F46:F47"/>
    <mergeCell ref="A2:F2"/>
    <mergeCell ref="A22:B22"/>
    <mergeCell ref="A23:F23"/>
    <mergeCell ref="A3:F3"/>
    <mergeCell ref="A34:B34"/>
    <mergeCell ref="A35:F35"/>
    <mergeCell ref="A39:F39"/>
    <mergeCell ref="A42:B42"/>
    <mergeCell ref="A45:F4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topLeftCell="A31" workbookViewId="0">
      <selection activeCell="K7" sqref="K7"/>
    </sheetView>
  </sheetViews>
  <sheetFormatPr defaultRowHeight="15" x14ac:dyDescent="0.25"/>
  <cols>
    <col min="1" max="1" width="5" customWidth="1"/>
    <col min="2" max="2" width="25.42578125" customWidth="1"/>
    <col min="3" max="3" width="11" customWidth="1"/>
    <col min="4" max="4" width="32.7109375" customWidth="1"/>
  </cols>
  <sheetData>
    <row r="2" spans="1:4" ht="15.75" x14ac:dyDescent="0.25">
      <c r="B2" s="14" t="s">
        <v>56</v>
      </c>
    </row>
    <row r="3" spans="1:4" ht="33" customHeight="1" x14ac:dyDescent="0.3">
      <c r="A3" s="21" t="s">
        <v>121</v>
      </c>
      <c r="B3" s="22"/>
      <c r="C3" s="22"/>
      <c r="D3" s="22"/>
    </row>
    <row r="4" spans="1:4" ht="31.5" x14ac:dyDescent="0.25">
      <c r="A4" s="4" t="s">
        <v>0</v>
      </c>
      <c r="B4" s="4" t="s">
        <v>1</v>
      </c>
      <c r="C4" s="4" t="s">
        <v>2</v>
      </c>
      <c r="D4" s="4" t="s">
        <v>5</v>
      </c>
    </row>
    <row r="5" spans="1:4" ht="29.25" customHeight="1" x14ac:dyDescent="0.25">
      <c r="A5" s="1" t="s">
        <v>6</v>
      </c>
      <c r="B5" s="5" t="s">
        <v>57</v>
      </c>
      <c r="C5" s="6">
        <v>8416</v>
      </c>
      <c r="D5" s="5" t="s">
        <v>58</v>
      </c>
    </row>
    <row r="6" spans="1:4" ht="46.5" customHeight="1" x14ac:dyDescent="0.25">
      <c r="A6" s="1" t="s">
        <v>9</v>
      </c>
      <c r="B6" s="5" t="s">
        <v>59</v>
      </c>
      <c r="C6" s="6">
        <v>417</v>
      </c>
      <c r="D6" s="5" t="s">
        <v>60</v>
      </c>
    </row>
    <row r="7" spans="1:4" ht="34.5" customHeight="1" x14ac:dyDescent="0.25">
      <c r="A7" s="1" t="s">
        <v>11</v>
      </c>
      <c r="B7" s="5" t="s">
        <v>61</v>
      </c>
      <c r="C7" s="6">
        <v>360</v>
      </c>
      <c r="D7" s="5" t="s">
        <v>62</v>
      </c>
    </row>
    <row r="8" spans="1:4" ht="38.25" customHeight="1" x14ac:dyDescent="0.25">
      <c r="A8" s="1" t="s">
        <v>14</v>
      </c>
      <c r="B8" s="5" t="s">
        <v>63</v>
      </c>
      <c r="C8" s="6">
        <v>46200</v>
      </c>
      <c r="D8" s="5" t="s">
        <v>64</v>
      </c>
    </row>
    <row r="9" spans="1:4" ht="56.25" customHeight="1" x14ac:dyDescent="0.25">
      <c r="A9" s="1" t="s">
        <v>17</v>
      </c>
      <c r="B9" s="5" t="s">
        <v>65</v>
      </c>
      <c r="C9" s="6">
        <v>10540</v>
      </c>
      <c r="D9" s="5" t="s">
        <v>66</v>
      </c>
    </row>
    <row r="10" spans="1:4" ht="23.25" customHeight="1" x14ac:dyDescent="0.25">
      <c r="A10" s="1" t="s">
        <v>20</v>
      </c>
      <c r="B10" s="5" t="s">
        <v>67</v>
      </c>
      <c r="C10" s="6">
        <v>1150</v>
      </c>
      <c r="D10" s="5" t="s">
        <v>68</v>
      </c>
    </row>
    <row r="11" spans="1:4" ht="35.25" customHeight="1" x14ac:dyDescent="0.25">
      <c r="A11" s="1" t="s">
        <v>23</v>
      </c>
      <c r="B11" s="5" t="s">
        <v>69</v>
      </c>
      <c r="C11" s="6">
        <v>1230</v>
      </c>
      <c r="D11" s="5" t="s">
        <v>70</v>
      </c>
    </row>
    <row r="12" spans="1:4" ht="31.5" customHeight="1" x14ac:dyDescent="0.25">
      <c r="A12" s="1" t="s">
        <v>26</v>
      </c>
      <c r="B12" s="5" t="s">
        <v>71</v>
      </c>
      <c r="C12" s="6">
        <v>14500</v>
      </c>
      <c r="D12" s="5" t="s">
        <v>72</v>
      </c>
    </row>
    <row r="13" spans="1:4" ht="39" customHeight="1" x14ac:dyDescent="0.25">
      <c r="A13" s="1" t="s">
        <v>29</v>
      </c>
      <c r="B13" s="5" t="s">
        <v>73</v>
      </c>
      <c r="C13" s="6">
        <v>4498</v>
      </c>
      <c r="D13" s="5" t="s">
        <v>74</v>
      </c>
    </row>
    <row r="14" spans="1:4" ht="31.5" customHeight="1" x14ac:dyDescent="0.25">
      <c r="A14" s="1" t="s">
        <v>32</v>
      </c>
      <c r="B14" s="5" t="s">
        <v>75</v>
      </c>
      <c r="C14" s="6">
        <v>34020</v>
      </c>
      <c r="D14" s="5" t="s">
        <v>76</v>
      </c>
    </row>
    <row r="15" spans="1:4" ht="31.5" customHeight="1" x14ac:dyDescent="0.25">
      <c r="A15" s="1" t="s">
        <v>36</v>
      </c>
      <c r="B15" s="5" t="s">
        <v>77</v>
      </c>
      <c r="C15" s="6">
        <v>23919</v>
      </c>
      <c r="D15" s="5" t="s">
        <v>79</v>
      </c>
    </row>
    <row r="16" spans="1:4" ht="31.5" customHeight="1" x14ac:dyDescent="0.25">
      <c r="A16" s="1" t="s">
        <v>78</v>
      </c>
      <c r="B16" s="5" t="s">
        <v>80</v>
      </c>
      <c r="C16" s="6">
        <v>9733</v>
      </c>
      <c r="D16" s="5" t="s">
        <v>81</v>
      </c>
    </row>
    <row r="17" spans="1:4" ht="31.5" customHeight="1" x14ac:dyDescent="0.25">
      <c r="A17" s="1" t="s">
        <v>82</v>
      </c>
      <c r="B17" s="5" t="s">
        <v>83</v>
      </c>
      <c r="C17" s="6">
        <v>99532.800000000003</v>
      </c>
      <c r="D17" s="5" t="s">
        <v>84</v>
      </c>
    </row>
    <row r="18" spans="1:4" ht="31.5" customHeight="1" x14ac:dyDescent="0.25">
      <c r="A18" s="1" t="s">
        <v>85</v>
      </c>
      <c r="B18" s="5" t="s">
        <v>86</v>
      </c>
      <c r="C18" s="6">
        <v>3440</v>
      </c>
      <c r="D18" s="5" t="s">
        <v>87</v>
      </c>
    </row>
    <row r="19" spans="1:4" ht="31.5" customHeight="1" x14ac:dyDescent="0.25">
      <c r="A19" s="1" t="s">
        <v>88</v>
      </c>
      <c r="B19" s="5" t="s">
        <v>33</v>
      </c>
      <c r="C19" s="6">
        <v>26451</v>
      </c>
      <c r="D19" s="5" t="s">
        <v>89</v>
      </c>
    </row>
    <row r="20" spans="1:4" ht="62.25" customHeight="1" x14ac:dyDescent="0.25">
      <c r="A20" s="1" t="s">
        <v>90</v>
      </c>
      <c r="B20" s="5" t="s">
        <v>91</v>
      </c>
      <c r="C20" s="6">
        <v>57660</v>
      </c>
      <c r="D20" s="5" t="s">
        <v>92</v>
      </c>
    </row>
    <row r="21" spans="1:4" ht="31.5" customHeight="1" x14ac:dyDescent="0.25">
      <c r="A21" s="1" t="s">
        <v>93</v>
      </c>
      <c r="B21" s="5" t="s">
        <v>27</v>
      </c>
      <c r="C21" s="6">
        <v>17280</v>
      </c>
      <c r="D21" s="5" t="s">
        <v>28</v>
      </c>
    </row>
    <row r="22" spans="1:4" ht="31.5" customHeight="1" x14ac:dyDescent="0.25">
      <c r="A22" s="11" t="s">
        <v>36</v>
      </c>
      <c r="B22" s="5" t="s">
        <v>100</v>
      </c>
      <c r="C22" s="5">
        <v>2600.81</v>
      </c>
      <c r="D22" s="10" t="s">
        <v>107</v>
      </c>
    </row>
    <row r="23" spans="1:4" ht="31.5" customHeight="1" x14ac:dyDescent="0.25">
      <c r="A23" s="1" t="s">
        <v>94</v>
      </c>
      <c r="B23" s="5" t="s">
        <v>95</v>
      </c>
      <c r="C23" s="6">
        <v>4500</v>
      </c>
      <c r="D23" s="5" t="s">
        <v>96</v>
      </c>
    </row>
    <row r="24" spans="1:4" ht="63" customHeight="1" x14ac:dyDescent="0.25">
      <c r="A24" s="1" t="s">
        <v>97</v>
      </c>
      <c r="B24" s="5" t="s">
        <v>100</v>
      </c>
      <c r="C24" s="6">
        <v>12550</v>
      </c>
      <c r="D24" s="5" t="s">
        <v>98</v>
      </c>
    </row>
    <row r="25" spans="1:4" ht="31.5" customHeight="1" x14ac:dyDescent="0.25">
      <c r="A25" s="1" t="s">
        <v>99</v>
      </c>
      <c r="B25" s="5" t="s">
        <v>101</v>
      </c>
      <c r="C25" s="6">
        <v>21903</v>
      </c>
      <c r="D25" s="5" t="s">
        <v>102</v>
      </c>
    </row>
    <row r="26" spans="1:4" ht="31.5" customHeight="1" x14ac:dyDescent="0.25">
      <c r="A26" s="1" t="s">
        <v>103</v>
      </c>
      <c r="B26" s="5" t="s">
        <v>104</v>
      </c>
      <c r="C26" s="6">
        <v>74746</v>
      </c>
      <c r="D26" s="5" t="s">
        <v>84</v>
      </c>
    </row>
    <row r="27" spans="1:4" ht="28.5" customHeight="1" x14ac:dyDescent="0.25">
      <c r="A27" s="1" t="s">
        <v>105</v>
      </c>
      <c r="B27" s="5" t="s">
        <v>100</v>
      </c>
      <c r="C27" s="6">
        <v>450.6</v>
      </c>
      <c r="D27" s="5" t="s">
        <v>106</v>
      </c>
    </row>
    <row r="28" spans="1:4" ht="30" customHeight="1" x14ac:dyDescent="0.25">
      <c r="A28" s="11" t="s">
        <v>139</v>
      </c>
      <c r="B28" s="5" t="s">
        <v>86</v>
      </c>
      <c r="C28" s="5">
        <v>13540</v>
      </c>
      <c r="D28" s="10" t="s">
        <v>122</v>
      </c>
    </row>
    <row r="29" spans="1:4" ht="15.75" x14ac:dyDescent="0.25">
      <c r="A29" s="11" t="s">
        <v>140</v>
      </c>
      <c r="B29" s="5" t="s">
        <v>123</v>
      </c>
      <c r="C29" s="5">
        <v>6671.69</v>
      </c>
      <c r="D29" s="10" t="s">
        <v>124</v>
      </c>
    </row>
    <row r="30" spans="1:4" ht="15.75" x14ac:dyDescent="0.25">
      <c r="A30" s="11" t="s">
        <v>141</v>
      </c>
      <c r="B30" s="5" t="s">
        <v>125</v>
      </c>
      <c r="C30" s="5">
        <v>31729.919999999998</v>
      </c>
      <c r="D30" s="10" t="s">
        <v>126</v>
      </c>
    </row>
    <row r="31" spans="1:4" ht="31.5" x14ac:dyDescent="0.25">
      <c r="A31" s="11" t="s">
        <v>142</v>
      </c>
      <c r="B31" s="5" t="s">
        <v>100</v>
      </c>
      <c r="C31" s="5">
        <v>1400</v>
      </c>
      <c r="D31" s="10" t="s">
        <v>127</v>
      </c>
    </row>
    <row r="32" spans="1:4" ht="15.75" x14ac:dyDescent="0.25">
      <c r="A32" s="11" t="s">
        <v>143</v>
      </c>
      <c r="B32" s="5" t="s">
        <v>128</v>
      </c>
      <c r="C32" s="5">
        <v>5000</v>
      </c>
      <c r="D32" s="10" t="s">
        <v>129</v>
      </c>
    </row>
    <row r="33" spans="1:4" ht="15.75" x14ac:dyDescent="0.25">
      <c r="A33" s="11" t="s">
        <v>144</v>
      </c>
      <c r="B33" s="5" t="s">
        <v>130</v>
      </c>
      <c r="C33" s="5">
        <v>23200</v>
      </c>
      <c r="D33" s="10" t="s">
        <v>131</v>
      </c>
    </row>
    <row r="34" spans="1:4" ht="15.75" x14ac:dyDescent="0.25">
      <c r="A34" s="11" t="s">
        <v>145</v>
      </c>
      <c r="B34" s="5" t="s">
        <v>91</v>
      </c>
      <c r="C34" s="5">
        <v>29970</v>
      </c>
      <c r="D34" s="10" t="s">
        <v>132</v>
      </c>
    </row>
    <row r="35" spans="1:4" ht="31.5" x14ac:dyDescent="0.25">
      <c r="A35" s="11" t="s">
        <v>146</v>
      </c>
      <c r="B35" s="5" t="s">
        <v>101</v>
      </c>
      <c r="C35" s="5">
        <v>5253</v>
      </c>
      <c r="D35" s="10" t="s">
        <v>133</v>
      </c>
    </row>
    <row r="36" spans="1:4" ht="15.75" x14ac:dyDescent="0.25">
      <c r="A36" s="11" t="s">
        <v>147</v>
      </c>
      <c r="B36" s="5" t="s">
        <v>136</v>
      </c>
      <c r="C36" s="5">
        <v>12319.9</v>
      </c>
      <c r="D36" s="10" t="s">
        <v>137</v>
      </c>
    </row>
    <row r="37" spans="1:4" ht="31.5" x14ac:dyDescent="0.25">
      <c r="A37" s="11" t="s">
        <v>148</v>
      </c>
      <c r="B37" s="5" t="s">
        <v>136</v>
      </c>
      <c r="C37" s="5">
        <v>112136</v>
      </c>
      <c r="D37" s="13" t="s">
        <v>138</v>
      </c>
    </row>
    <row r="38" spans="1:4" ht="15.75" x14ac:dyDescent="0.25">
      <c r="A38" s="11" t="s">
        <v>149</v>
      </c>
      <c r="B38" s="5" t="s">
        <v>134</v>
      </c>
      <c r="C38" s="5">
        <v>79470</v>
      </c>
      <c r="D38" s="10" t="s">
        <v>135</v>
      </c>
    </row>
    <row r="39" spans="1:4" ht="15.75" x14ac:dyDescent="0.25">
      <c r="A39" s="17" t="s">
        <v>35</v>
      </c>
      <c r="B39" s="18"/>
      <c r="C39" s="9">
        <f>SUM(C5:C38)</f>
        <v>796787.72</v>
      </c>
      <c r="D39" s="12"/>
    </row>
  </sheetData>
  <mergeCells count="2">
    <mergeCell ref="A3:D3"/>
    <mergeCell ref="A39:B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</vt:lpstr>
      <vt:lpstr>ПРИВАТ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2025-01-31T14:37:03Z</dcterms:modified>
</cp:coreProperties>
</file>